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ee\Documents\GSWPGA - Team play\2025 Archive\"/>
    </mc:Choice>
  </mc:AlternateContent>
  <xr:revisionPtr revIDLastSave="0" documentId="13_ncr:1_{CEBC264C-F669-41DC-9C04-726009725D2A}" xr6:coauthVersionLast="47" xr6:coauthVersionMax="47" xr10:uidLastSave="{00000000-0000-0000-0000-000000000000}"/>
  <bookViews>
    <workbookView xWindow="-110" yWindow="-110" windowWidth="19420" windowHeight="10300" xr2:uid="{D98BF3A6-B148-492A-B7D2-7277923E656B}"/>
  </bookViews>
  <sheets>
    <sheet name="2025 Schedule" sheetId="12" r:id="rId1"/>
    <sheet name="2025 Results" sheetId="1" r:id="rId2"/>
    <sheet name="By Club" sheetId="3" r:id="rId3"/>
    <sheet name="Bellevue-Players" sheetId="4" r:id="rId4"/>
    <sheet name="Evergreen-Players" sheetId="11" r:id="rId5"/>
    <sheet name="Jackson-Players" sheetId="6" r:id="rId6"/>
    <sheet name="Jefferson-Players" sheetId="5" r:id="rId7"/>
    <sheet name="Maplewood-Players" sheetId="8" r:id="rId8"/>
    <sheet name="Mt. Si-Players" sheetId="10" r:id="rId9"/>
    <sheet name="Riverbend-Players" sheetId="9" r:id="rId10"/>
    <sheet name="W.Seattle-Players" sheetId="7" r:id="rId11"/>
  </sheets>
  <definedNames>
    <definedName name="_xlnm._FilterDatabase" localSheetId="3" hidden="1">'Bellevue-Players'!$A$3:$B$13</definedName>
    <definedName name="_xlnm._FilterDatabase" localSheetId="4" hidden="1">'Evergreen-Players'!$A$3:$B$13</definedName>
    <definedName name="_xlnm._FilterDatabase" localSheetId="5" hidden="1">'Jackson-Players'!$A$3:$B$13</definedName>
    <definedName name="_xlnm._FilterDatabase" localSheetId="6" hidden="1">'Jefferson-Players'!$A$3:$B$8</definedName>
    <definedName name="_xlnm._FilterDatabase" localSheetId="7" hidden="1">'Maplewood-Players'!$A$3:$B$13</definedName>
    <definedName name="_xlnm._FilterDatabase" localSheetId="8" hidden="1">'Mt. Si-Players'!$A$3:$B$13</definedName>
    <definedName name="_xlnm._FilterDatabase" localSheetId="9" hidden="1">'Riverbend-Players'!$A$3:$B$13</definedName>
    <definedName name="_xlnm._FilterDatabase" localSheetId="10" hidden="1">'W.Seattle-Players'!$A$3:$B$13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4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4" i="5"/>
  <c r="B22" i="8"/>
  <c r="I19" i="8"/>
  <c r="I20" i="8"/>
  <c r="B20" i="11"/>
  <c r="I15" i="11"/>
  <c r="I16" i="11"/>
  <c r="I17" i="11"/>
  <c r="I18" i="11"/>
  <c r="B20" i="7"/>
  <c r="B23" i="9"/>
  <c r="B20" i="10"/>
  <c r="B24" i="5"/>
  <c r="B20" i="6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5" i="11"/>
  <c r="I6" i="11"/>
  <c r="I7" i="11"/>
  <c r="I8" i="11"/>
  <c r="I9" i="11"/>
  <c r="I10" i="11"/>
  <c r="I11" i="11"/>
  <c r="I12" i="11"/>
  <c r="I13" i="11"/>
  <c r="I14" i="11"/>
  <c r="I4" i="11"/>
  <c r="I4" i="4"/>
  <c r="I5" i="4"/>
  <c r="I10" i="4"/>
  <c r="I11" i="4"/>
  <c r="I12" i="4"/>
  <c r="I13" i="4"/>
  <c r="I14" i="4"/>
  <c r="I15" i="4"/>
  <c r="I16" i="4"/>
  <c r="I17" i="4"/>
  <c r="I18" i="4"/>
  <c r="I19" i="4"/>
  <c r="I20" i="4"/>
  <c r="I21" i="4"/>
  <c r="I6" i="4"/>
  <c r="I7" i="4"/>
  <c r="I8" i="4"/>
  <c r="I9" i="4"/>
  <c r="C18" i="3"/>
  <c r="B15" i="1" s="1"/>
  <c r="C15" i="1" s="1"/>
  <c r="D18" i="3"/>
  <c r="B7" i="1" s="1"/>
  <c r="C7" i="1" s="1"/>
  <c r="E18" i="3"/>
  <c r="B21" i="1" s="1"/>
  <c r="C21" i="1" s="1"/>
  <c r="F18" i="3"/>
  <c r="B6" i="1" s="1"/>
  <c r="C6" i="1" s="1"/>
  <c r="G18" i="3"/>
  <c r="B18" i="1" s="1"/>
  <c r="C18" i="1" s="1"/>
  <c r="H18" i="3"/>
  <c r="B9" i="1" s="1"/>
  <c r="C9" i="1" s="1"/>
  <c r="I18" i="3"/>
  <c r="B14" i="1" s="1"/>
  <c r="C14" i="1" s="1"/>
  <c r="J18" i="3"/>
  <c r="B10" i="1" s="1"/>
  <c r="C10" i="1" s="1"/>
  <c r="K18" i="3"/>
  <c r="B20" i="1" s="1"/>
  <c r="C20" i="1" s="1"/>
  <c r="L18" i="3"/>
  <c r="B11" i="1" s="1"/>
  <c r="C11" i="1" s="1"/>
  <c r="M18" i="3"/>
  <c r="B19" i="1" s="1"/>
  <c r="C19" i="1" s="1"/>
  <c r="N18" i="3"/>
  <c r="B5" i="1" s="1"/>
  <c r="C5" i="1" s="1"/>
  <c r="O18" i="3"/>
  <c r="B16" i="1" s="1"/>
  <c r="C16" i="1" s="1"/>
  <c r="P18" i="3"/>
  <c r="B8" i="1" s="1"/>
  <c r="C8" i="1" s="1"/>
  <c r="Q18" i="3"/>
  <c r="B17" i="1" s="1"/>
  <c r="C17" i="1" s="1"/>
  <c r="B18" i="3"/>
  <c r="B4" i="1" s="1"/>
  <c r="C4" i="1" s="1"/>
</calcChain>
</file>

<file path=xl/sharedStrings.xml><?xml version="1.0" encoding="utf-8"?>
<sst xmlns="http://schemas.openxmlformats.org/spreadsheetml/2006/main" count="665" uniqueCount="156">
  <si>
    <t>Net</t>
  </si>
  <si>
    <t>Total</t>
  </si>
  <si>
    <t>Current</t>
  </si>
  <si>
    <t>Prior</t>
  </si>
  <si>
    <t>Bellevue</t>
  </si>
  <si>
    <t>Jackson Jills</t>
  </si>
  <si>
    <t>Maplewood</t>
  </si>
  <si>
    <t>Mt. Si</t>
  </si>
  <si>
    <t>Riverbend</t>
  </si>
  <si>
    <t>West Seattle</t>
  </si>
  <si>
    <t>Evergreen</t>
  </si>
  <si>
    <t>Jefferson</t>
  </si>
  <si>
    <t>Gross</t>
  </si>
  <si>
    <t>NET</t>
  </si>
  <si>
    <t>GROSS</t>
  </si>
  <si>
    <t>Jackson</t>
  </si>
  <si>
    <t>Carrie Jacobson</t>
  </si>
  <si>
    <t>x</t>
  </si>
  <si>
    <t>Hyo Sun Moon</t>
  </si>
  <si>
    <t>Jane Meadows</t>
  </si>
  <si>
    <t>Ann O'Neil</t>
  </si>
  <si>
    <t>Florida Digregorio</t>
  </si>
  <si>
    <t>Kathleen Paulson</t>
  </si>
  <si>
    <t>Junhee Kim</t>
  </si>
  <si>
    <t>Pam Hoffmann</t>
  </si>
  <si>
    <t>Sunny Hwang</t>
  </si>
  <si>
    <t>Aki Patton</t>
  </si>
  <si>
    <t>Shelia Locke</t>
  </si>
  <si>
    <t>Kathy Landino</t>
  </si>
  <si>
    <t>Di Chow</t>
  </si>
  <si>
    <t>Angela Hobbs</t>
  </si>
  <si>
    <t>Laurie Shank</t>
  </si>
  <si>
    <t>Cindy Erickson</t>
  </si>
  <si>
    <t>Kathy Elmendorf</t>
  </si>
  <si>
    <t>Roberta Robbins</t>
  </si>
  <si>
    <t>Debra Marsten</t>
  </si>
  <si>
    <t>Meg Sherrill</t>
  </si>
  <si>
    <t>Sholpan Belbayeva</t>
  </si>
  <si>
    <t>Jan Williams</t>
  </si>
  <si>
    <t>Kathy Ostrove</t>
  </si>
  <si>
    <t>Tina Papatolis</t>
  </si>
  <si>
    <t>Sonja Gunderson</t>
  </si>
  <si>
    <t>Nicole Stone</t>
  </si>
  <si>
    <t>Lynn Batchelder</t>
  </si>
  <si>
    <t>Sunny Hsieh</t>
  </si>
  <si>
    <t>Maggie Anthony</t>
  </si>
  <si>
    <t>Roz Edison</t>
  </si>
  <si>
    <t>Lyn Meehan</t>
  </si>
  <si>
    <t>Audrey Johnson</t>
  </si>
  <si>
    <t>Total Different Players</t>
  </si>
  <si>
    <t>Christy Adkinson</t>
  </si>
  <si>
    <t>Bill Wright</t>
  </si>
  <si>
    <t>5/12/25 (WS)</t>
  </si>
  <si>
    <t>4/17/2025 (MW)</t>
  </si>
  <si>
    <t>5/2/2025 (BW)</t>
  </si>
  <si>
    <t>6/9/25 (Jack)</t>
  </si>
  <si>
    <t>6/23/25 (MtSi)</t>
  </si>
  <si>
    <t>7/7/25 (Bell)</t>
  </si>
  <si>
    <t>7/28/25 (River)</t>
  </si>
  <si>
    <t>Roz Yount</t>
  </si>
  <si>
    <t>Sue Hunter</t>
  </si>
  <si>
    <t>Nicole Hill</t>
  </si>
  <si>
    <t>Lisz Stix</t>
  </si>
  <si>
    <t>Cheryl Faires</t>
  </si>
  <si>
    <t>Noelene Scott</t>
  </si>
  <si>
    <t>Tera Soelter</t>
  </si>
  <si>
    <t>Amelia Kurashige-Elliott</t>
  </si>
  <si>
    <t>Ming Ahrens</t>
  </si>
  <si>
    <t>Kyu Dominguez</t>
  </si>
  <si>
    <t>Josephine Lee</t>
  </si>
  <si>
    <t>Sharie Boggs</t>
  </si>
  <si>
    <t>Kate Osburn</t>
  </si>
  <si>
    <t>Tina Winn</t>
  </si>
  <si>
    <t>Kimberly Depew</t>
  </si>
  <si>
    <t>Jihee Jeon</t>
  </si>
  <si>
    <t>Soyon Kim</t>
  </si>
  <si>
    <t>Julia Kim</t>
  </si>
  <si>
    <t>Carol Baldwin</t>
  </si>
  <si>
    <t>Anna Lim</t>
  </si>
  <si>
    <t>Julie Chee</t>
  </si>
  <si>
    <t>Tam Kammin</t>
  </si>
  <si>
    <t>Lynn Gregorich</t>
  </si>
  <si>
    <t>Eva Eagle</t>
  </si>
  <si>
    <t>Deb Schooling</t>
  </si>
  <si>
    <t>Rebecca Early</t>
  </si>
  <si>
    <t>Beth Corey</t>
  </si>
  <si>
    <t>Debbie Yee</t>
  </si>
  <si>
    <t>Mi Sun Kim</t>
  </si>
  <si>
    <t>Mary-Catherine Kane</t>
  </si>
  <si>
    <t>Colleen Donovan</t>
  </si>
  <si>
    <t>Janet Dobrowolski</t>
  </si>
  <si>
    <t>Cindi Kenner</t>
  </si>
  <si>
    <t>Donna Roush</t>
  </si>
  <si>
    <t>Stephanie Standifer</t>
  </si>
  <si>
    <t>Sariya Rashid</t>
  </si>
  <si>
    <t>Carrie Tiersma</t>
  </si>
  <si>
    <t>Annelize Naude</t>
  </si>
  <si>
    <t>Janine Chin</t>
  </si>
  <si>
    <t>Barb Strecker</t>
  </si>
  <si>
    <t>Nancy Daly</t>
  </si>
  <si>
    <t>Mindy Caldas</t>
  </si>
  <si>
    <t>Terry Duffy</t>
  </si>
  <si>
    <t>Emily Lau</t>
  </si>
  <si>
    <t>Terry Cartier</t>
  </si>
  <si>
    <t>Erin Rasp</t>
  </si>
  <si>
    <t>Sunny Kim</t>
  </si>
  <si>
    <t>Joanne Carbonetti</t>
  </si>
  <si>
    <t>Kim Graham</t>
  </si>
  <si>
    <t>Leslie Schiffman</t>
  </si>
  <si>
    <t>kalei Detjen</t>
  </si>
  <si>
    <t>Yun Paik</t>
  </si>
  <si>
    <t>Marianne Li</t>
  </si>
  <si>
    <t>Karen Sharp</t>
  </si>
  <si>
    <t>Katy Hong</t>
  </si>
  <si>
    <t>Beth Notari</t>
  </si>
  <si>
    <t>Christy Nishimoto</t>
  </si>
  <si>
    <t>Jana Connell</t>
  </si>
  <si>
    <t>Yolanda Christianson</t>
  </si>
  <si>
    <t>Mary DeYoung</t>
  </si>
  <si>
    <t>Myoungju Baek</t>
  </si>
  <si>
    <t>Kimberly Searing</t>
  </si>
  <si>
    <t>Lisa Noble</t>
  </si>
  <si>
    <t>Corinne Tokerud</t>
  </si>
  <si>
    <t>Sachie Nitta</t>
  </si>
  <si>
    <t>Diane Ginther</t>
  </si>
  <si>
    <t>Karen Bailey</t>
  </si>
  <si>
    <t>Diane Lane</t>
  </si>
  <si>
    <t xml:space="preserve">Kathy Provazek-Ross </t>
  </si>
  <si>
    <t>Gayoung Lee</t>
  </si>
  <si>
    <t>Seol Won</t>
  </si>
  <si>
    <t>Maureen Atkins</t>
  </si>
  <si>
    <t>Yuki Seda-Kane</t>
  </si>
  <si>
    <t>Tammy Halstead</t>
  </si>
  <si>
    <t>Helen Von Schenck</t>
  </si>
  <si>
    <t>Beryl Owens-Garson</t>
  </si>
  <si>
    <t>Patty Seales</t>
  </si>
  <si>
    <t>Lorrie Alfonsi</t>
  </si>
  <si>
    <t>Diane Holmes</t>
  </si>
  <si>
    <t>TEAM COMPETITION RESULTS
As of July 28, 2025</t>
  </si>
  <si>
    <t>Hyesun Song</t>
  </si>
  <si>
    <t>Kay Collins</t>
  </si>
  <si>
    <t>Mariko Kimura</t>
  </si>
  <si>
    <t>Ranko Asari</t>
  </si>
  <si>
    <t>Jenny Sanzgiri</t>
  </si>
  <si>
    <t>Stephanie Ticknor</t>
  </si>
  <si>
    <t>2025 GSWPGA Team Competition Schedule</t>
  </si>
  <si>
    <t>Monday - April 14, 2025 @ Maplewood</t>
  </si>
  <si>
    <t>Friday – May 2, 2025 @ Bill Wright GC</t>
  </si>
  <si>
    <t>Home</t>
  </si>
  <si>
    <t>Visitor</t>
  </si>
  <si>
    <t>Monday – May 12, 2025 @ West Seattle</t>
  </si>
  <si>
    <t>Monday – June 9, 2025 @ Jackson Park</t>
  </si>
  <si>
    <t>Monday – June 23, 2025 @ Mt. Si</t>
  </si>
  <si>
    <t>Monday – July 7, 2025 @ Bellevue</t>
  </si>
  <si>
    <t>Monday – July 28, 2025 @ Riverbend</t>
  </si>
  <si>
    <r>
      <t xml:space="preserve">Each hosting Club Captain will be responsible for providing local rules and any ‘helpers” needed to facilitate </t>
    </r>
    <r>
      <rPr>
        <b/>
        <sz val="11"/>
        <color rgb="FFFF0000"/>
        <rFont val="Arial"/>
        <family val="2"/>
      </rPr>
      <t>Pace of Play.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</si>
</sst>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.5"/>
      <color rgb="FF00B050"/>
      <name val="Arial"/>
      <family val="2"/>
    </font>
    <font>
      <sz val="11.5"/>
      <color theme="1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8" fontId="8" fillId="0" borderId="10" xfId="0" applyNumberFormat="1" applyFont="1" applyBorder="1" applyAlignment="1">
      <alignment horizontal="center" vertical="center" wrapText="1"/>
    </xf>
    <xf numFmtId="18" fontId="8" fillId="0" borderId="11" xfId="0" applyNumberFormat="1" applyFont="1" applyBorder="1" applyAlignment="1">
      <alignment horizontal="center" vertical="center" wrapText="1"/>
    </xf>
    <xf numFmtId="18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8" fontId="5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C2CB-E938-44C3-8304-77A50AD87650}">
  <dimension ref="B2:H32"/>
  <sheetViews>
    <sheetView tabSelected="1" workbookViewId="0">
      <selection activeCell="F4" sqref="F4"/>
    </sheetView>
  </sheetViews>
  <sheetFormatPr defaultRowHeight="14.5" x14ac:dyDescent="0.35"/>
  <cols>
    <col min="2" max="2" width="15.1796875" customWidth="1"/>
    <col min="3" max="3" width="15.90625" customWidth="1"/>
    <col min="4" max="4" width="19.81640625" customWidth="1"/>
    <col min="6" max="6" width="11.7265625" customWidth="1"/>
    <col min="7" max="7" width="16.1796875" customWidth="1"/>
    <col min="8" max="8" width="19.08984375" customWidth="1"/>
  </cols>
  <sheetData>
    <row r="2" spans="2:8" ht="21" x14ac:dyDescent="0.5">
      <c r="B2" s="36" t="s">
        <v>145</v>
      </c>
      <c r="C2" s="36"/>
      <c r="D2" s="36"/>
      <c r="E2" s="36"/>
      <c r="F2" s="36"/>
      <c r="G2" s="36"/>
      <c r="H2" s="36"/>
    </row>
    <row r="3" spans="2:8" x14ac:dyDescent="0.35">
      <c r="B3" s="17" t="s">
        <v>155</v>
      </c>
    </row>
    <row r="4" spans="2:8" x14ac:dyDescent="0.35">
      <c r="B4" s="17"/>
    </row>
    <row r="5" spans="2:8" ht="29" customHeight="1" thickBot="1" x14ac:dyDescent="0.4">
      <c r="B5" s="34" t="s">
        <v>146</v>
      </c>
      <c r="C5" s="34"/>
      <c r="D5" s="34"/>
      <c r="E5" s="18"/>
      <c r="F5" s="34" t="s">
        <v>147</v>
      </c>
      <c r="G5" s="34"/>
      <c r="H5" s="34"/>
    </row>
    <row r="6" spans="2:8" ht="15" thickBot="1" x14ac:dyDescent="0.4">
      <c r="B6" s="19"/>
      <c r="C6" s="20" t="s">
        <v>148</v>
      </c>
      <c r="D6" s="20" t="s">
        <v>149</v>
      </c>
      <c r="E6" s="21"/>
      <c r="F6" s="22"/>
      <c r="G6" s="23" t="s">
        <v>148</v>
      </c>
      <c r="H6" s="23" t="s">
        <v>149</v>
      </c>
    </row>
    <row r="7" spans="2:8" ht="15" thickBot="1" x14ac:dyDescent="0.4">
      <c r="B7" s="24">
        <v>0.375</v>
      </c>
      <c r="C7" s="22" t="s">
        <v>8</v>
      </c>
      <c r="D7" s="22" t="s">
        <v>10</v>
      </c>
      <c r="E7" s="21"/>
      <c r="F7" s="25">
        <v>0.375</v>
      </c>
      <c r="G7" s="22" t="s">
        <v>9</v>
      </c>
      <c r="H7" s="22" t="s">
        <v>8</v>
      </c>
    </row>
    <row r="8" spans="2:8" ht="15" thickBot="1" x14ac:dyDescent="0.4">
      <c r="B8" s="24">
        <v>0.39374999999999999</v>
      </c>
      <c r="C8" s="22" t="s">
        <v>15</v>
      </c>
      <c r="D8" s="22" t="s">
        <v>7</v>
      </c>
      <c r="E8" s="21"/>
      <c r="F8" s="26">
        <v>0.39027777777777778</v>
      </c>
      <c r="G8" s="22" t="s">
        <v>11</v>
      </c>
      <c r="H8" s="22" t="s">
        <v>10</v>
      </c>
    </row>
    <row r="9" spans="2:8" ht="15" thickBot="1" x14ac:dyDescent="0.4">
      <c r="B9" s="24">
        <v>0.41249999999999998</v>
      </c>
      <c r="C9" s="22" t="s">
        <v>11</v>
      </c>
      <c r="D9" s="22" t="s">
        <v>9</v>
      </c>
      <c r="E9" s="21"/>
      <c r="F9" s="26">
        <v>0.40625</v>
      </c>
      <c r="G9" s="22" t="s">
        <v>7</v>
      </c>
      <c r="H9" s="22" t="s">
        <v>6</v>
      </c>
    </row>
    <row r="10" spans="2:8" ht="15" thickBot="1" x14ac:dyDescent="0.4">
      <c r="B10" s="24">
        <v>0.43125000000000002</v>
      </c>
      <c r="C10" s="22" t="s">
        <v>6</v>
      </c>
      <c r="D10" s="22" t="s">
        <v>4</v>
      </c>
      <c r="E10" s="21"/>
      <c r="F10" s="26">
        <v>0.42152777777777778</v>
      </c>
      <c r="G10" s="22" t="s">
        <v>4</v>
      </c>
      <c r="H10" s="22" t="s">
        <v>15</v>
      </c>
    </row>
    <row r="11" spans="2:8" x14ac:dyDescent="0.35">
      <c r="B11" s="27"/>
      <c r="C11" s="27"/>
      <c r="D11" s="27"/>
      <c r="E11" s="27"/>
      <c r="F11" s="27"/>
      <c r="G11" s="27"/>
      <c r="H11" s="27"/>
    </row>
    <row r="12" spans="2:8" ht="29" customHeight="1" thickBot="1" x14ac:dyDescent="0.4">
      <c r="B12" s="34" t="s">
        <v>150</v>
      </c>
      <c r="C12" s="34"/>
      <c r="D12" s="34"/>
      <c r="E12" s="18"/>
      <c r="F12" s="34" t="s">
        <v>151</v>
      </c>
      <c r="G12" s="34"/>
      <c r="H12" s="34"/>
    </row>
    <row r="13" spans="2:8" ht="15" thickBot="1" x14ac:dyDescent="0.4">
      <c r="B13" s="19"/>
      <c r="C13" s="20" t="s">
        <v>148</v>
      </c>
      <c r="D13" s="20" t="s">
        <v>149</v>
      </c>
      <c r="E13" s="21"/>
      <c r="F13" s="28"/>
      <c r="G13" s="23" t="s">
        <v>148</v>
      </c>
      <c r="H13" s="23" t="s">
        <v>149</v>
      </c>
    </row>
    <row r="14" spans="2:8" ht="15" thickBot="1" x14ac:dyDescent="0.4">
      <c r="B14" s="24">
        <v>0.5</v>
      </c>
      <c r="C14" s="22" t="s">
        <v>15</v>
      </c>
      <c r="D14" s="22" t="s">
        <v>10</v>
      </c>
      <c r="E14" s="21"/>
      <c r="F14" s="25">
        <v>0.33333333333333331</v>
      </c>
      <c r="G14" s="22" t="s">
        <v>9</v>
      </c>
      <c r="H14" s="22" t="s">
        <v>7</v>
      </c>
    </row>
    <row r="15" spans="2:8" ht="28.5" thickBot="1" x14ac:dyDescent="0.4">
      <c r="B15" s="24">
        <v>0.5180555555555556</v>
      </c>
      <c r="C15" s="22" t="s">
        <v>9</v>
      </c>
      <c r="D15" s="22" t="s">
        <v>6</v>
      </c>
      <c r="E15" s="21"/>
      <c r="F15" s="26">
        <v>0.34861111111111109</v>
      </c>
      <c r="G15" s="22" t="s">
        <v>10</v>
      </c>
      <c r="H15" s="22" t="s">
        <v>4</v>
      </c>
    </row>
    <row r="16" spans="2:8" ht="15" thickBot="1" x14ac:dyDescent="0.4">
      <c r="B16" s="24">
        <v>0.53541666666666665</v>
      </c>
      <c r="C16" s="22" t="s">
        <v>8</v>
      </c>
      <c r="D16" s="22" t="s">
        <v>4</v>
      </c>
      <c r="E16" s="21"/>
      <c r="F16" s="26">
        <v>0.36458333333333331</v>
      </c>
      <c r="G16" s="22" t="s">
        <v>15</v>
      </c>
      <c r="H16" s="22" t="s">
        <v>11</v>
      </c>
    </row>
    <row r="17" spans="2:8" ht="15" thickBot="1" x14ac:dyDescent="0.4">
      <c r="B17" s="24">
        <v>0.55347222222222225</v>
      </c>
      <c r="C17" s="22" t="s">
        <v>11</v>
      </c>
      <c r="D17" s="22" t="s">
        <v>7</v>
      </c>
      <c r="E17" s="21"/>
      <c r="F17" s="26">
        <v>0.37986111111111109</v>
      </c>
      <c r="G17" s="22" t="s">
        <v>6</v>
      </c>
      <c r="H17" s="22" t="s">
        <v>8</v>
      </c>
    </row>
    <row r="18" spans="2:8" x14ac:dyDescent="0.35">
      <c r="B18" s="18"/>
      <c r="C18" s="18"/>
      <c r="D18" s="18"/>
      <c r="E18" s="18"/>
      <c r="F18" s="18"/>
      <c r="G18" s="18"/>
      <c r="H18" s="18"/>
    </row>
    <row r="19" spans="2:8" ht="29" customHeight="1" thickBot="1" x14ac:dyDescent="0.4">
      <c r="B19" s="34" t="s">
        <v>152</v>
      </c>
      <c r="C19" s="34"/>
      <c r="D19" s="34"/>
      <c r="E19" s="18"/>
      <c r="F19" s="34" t="s">
        <v>153</v>
      </c>
      <c r="G19" s="34"/>
      <c r="H19" s="34"/>
    </row>
    <row r="20" spans="2:8" ht="15" thickBot="1" x14ac:dyDescent="0.4">
      <c r="B20" s="29"/>
      <c r="C20" s="20" t="s">
        <v>148</v>
      </c>
      <c r="D20" s="20" t="s">
        <v>149</v>
      </c>
      <c r="E20" s="21"/>
      <c r="F20" s="28"/>
      <c r="G20" s="23" t="s">
        <v>148</v>
      </c>
      <c r="H20" s="23" t="s">
        <v>149</v>
      </c>
    </row>
    <row r="21" spans="2:8" ht="15" thickBot="1" x14ac:dyDescent="0.4">
      <c r="B21" s="24">
        <v>0.46319444444444446</v>
      </c>
      <c r="C21" s="22" t="s">
        <v>4</v>
      </c>
      <c r="D21" s="22" t="s">
        <v>11</v>
      </c>
      <c r="E21" s="21"/>
      <c r="F21" s="25">
        <v>0.375</v>
      </c>
      <c r="G21" s="22" t="s">
        <v>7</v>
      </c>
      <c r="H21" s="22" t="s">
        <v>10</v>
      </c>
    </row>
    <row r="22" spans="2:8" ht="15" thickBot="1" x14ac:dyDescent="0.4">
      <c r="B22" s="30">
        <v>0.47847222222222224</v>
      </c>
      <c r="C22" s="22" t="s">
        <v>7</v>
      </c>
      <c r="D22" s="22" t="s">
        <v>8</v>
      </c>
      <c r="E22" s="21"/>
      <c r="F22" s="26">
        <v>0.39027777777777778</v>
      </c>
      <c r="G22" s="22" t="s">
        <v>4</v>
      </c>
      <c r="H22" s="22" t="s">
        <v>9</v>
      </c>
    </row>
    <row r="23" spans="2:8" ht="15" thickBot="1" x14ac:dyDescent="0.4">
      <c r="B23" s="30">
        <v>0.49444444444444446</v>
      </c>
      <c r="C23" s="22" t="s">
        <v>10</v>
      </c>
      <c r="D23" s="22" t="s">
        <v>6</v>
      </c>
      <c r="E23" s="21"/>
      <c r="F23" s="26">
        <v>0.40625</v>
      </c>
      <c r="G23" s="22" t="s">
        <v>8</v>
      </c>
      <c r="H23" s="22" t="s">
        <v>15</v>
      </c>
    </row>
    <row r="24" spans="2:8" ht="15" thickBot="1" x14ac:dyDescent="0.4">
      <c r="B24" s="30">
        <v>0.51041666666666663</v>
      </c>
      <c r="C24" s="22" t="s">
        <v>9</v>
      </c>
      <c r="D24" s="22" t="s">
        <v>15</v>
      </c>
      <c r="E24" s="21"/>
      <c r="F24" s="26">
        <v>0.42152777777777778</v>
      </c>
      <c r="G24" s="22" t="s">
        <v>11</v>
      </c>
      <c r="H24" s="22" t="s">
        <v>6</v>
      </c>
    </row>
    <row r="25" spans="2:8" x14ac:dyDescent="0.35">
      <c r="B25" s="18"/>
      <c r="C25" s="18"/>
      <c r="D25" s="18"/>
      <c r="E25" s="18"/>
      <c r="F25" s="18"/>
      <c r="G25" s="18"/>
      <c r="H25" s="18"/>
    </row>
    <row r="26" spans="2:8" ht="29" customHeight="1" thickBot="1" x14ac:dyDescent="0.4">
      <c r="B26" s="34" t="s">
        <v>154</v>
      </c>
      <c r="C26" s="34"/>
      <c r="D26" s="34"/>
      <c r="E26" s="18"/>
      <c r="F26" s="35"/>
      <c r="G26" s="35"/>
      <c r="H26" s="35"/>
    </row>
    <row r="27" spans="2:8" ht="15" thickBot="1" x14ac:dyDescent="0.4">
      <c r="B27" s="29"/>
      <c r="C27" s="20" t="s">
        <v>148</v>
      </c>
      <c r="D27" s="20" t="s">
        <v>149</v>
      </c>
      <c r="E27" s="18"/>
      <c r="F27" s="31"/>
      <c r="G27" s="31"/>
      <c r="H27" s="31"/>
    </row>
    <row r="28" spans="2:8" ht="15" thickBot="1" x14ac:dyDescent="0.4">
      <c r="B28" s="24">
        <v>0.375</v>
      </c>
      <c r="C28" s="22" t="s">
        <v>15</v>
      </c>
      <c r="D28" s="22" t="s">
        <v>6</v>
      </c>
      <c r="E28" s="18"/>
      <c r="F28" s="18"/>
      <c r="G28" s="18"/>
      <c r="H28" s="18"/>
    </row>
    <row r="29" spans="2:8" ht="15" thickBot="1" x14ac:dyDescent="0.4">
      <c r="B29" s="30">
        <v>0.39374999999999999</v>
      </c>
      <c r="C29" s="22" t="s">
        <v>8</v>
      </c>
      <c r="D29" s="22" t="s">
        <v>11</v>
      </c>
      <c r="E29" s="18"/>
      <c r="F29" s="18"/>
      <c r="G29" s="18"/>
      <c r="H29" s="18"/>
    </row>
    <row r="30" spans="2:8" ht="15" thickBot="1" x14ac:dyDescent="0.4">
      <c r="B30" s="30">
        <v>0.41249999999999998</v>
      </c>
      <c r="C30" s="22" t="s">
        <v>10</v>
      </c>
      <c r="D30" s="22" t="s">
        <v>9</v>
      </c>
      <c r="E30" s="18"/>
      <c r="F30" s="18"/>
      <c r="G30" s="18"/>
      <c r="H30" s="18"/>
    </row>
    <row r="31" spans="2:8" ht="15" thickBot="1" x14ac:dyDescent="0.4">
      <c r="B31" s="30">
        <v>0.43125000000000002</v>
      </c>
      <c r="C31" s="22" t="s">
        <v>4</v>
      </c>
      <c r="D31" s="22" t="s">
        <v>7</v>
      </c>
      <c r="E31" s="18"/>
      <c r="F31" s="18"/>
      <c r="G31" s="18"/>
      <c r="H31" s="18"/>
    </row>
    <row r="32" spans="2:8" x14ac:dyDescent="0.35">
      <c r="B32" s="18"/>
      <c r="C32" s="18"/>
      <c r="D32" s="18"/>
      <c r="E32" s="18"/>
      <c r="F32" s="18"/>
      <c r="G32" s="18"/>
      <c r="H32" s="18"/>
    </row>
  </sheetData>
  <mergeCells count="9">
    <mergeCell ref="B26:D26"/>
    <mergeCell ref="F26:H26"/>
    <mergeCell ref="B2:H2"/>
    <mergeCell ref="B5:D5"/>
    <mergeCell ref="F5:H5"/>
    <mergeCell ref="B12:D12"/>
    <mergeCell ref="F12:H12"/>
    <mergeCell ref="B19:D19"/>
    <mergeCell ref="F19:H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94BE-A165-41F5-BB30-E662D7D3E50E}">
  <dimension ref="A2:I23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8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28</v>
      </c>
      <c r="B4" s="1" t="s">
        <v>17</v>
      </c>
      <c r="E4" s="1" t="s">
        <v>17</v>
      </c>
      <c r="G4" s="1" t="s">
        <v>17</v>
      </c>
      <c r="H4" s="1" t="s">
        <v>17</v>
      </c>
      <c r="I4" s="1">
        <f t="shared" ref="I4:I21" si="0">COUNTA(B4:H4)</f>
        <v>4</v>
      </c>
    </row>
    <row r="5" spans="1:9" x14ac:dyDescent="0.35">
      <c r="A5" t="s">
        <v>27</v>
      </c>
      <c r="B5" s="1" t="s">
        <v>17</v>
      </c>
      <c r="C5" s="1" t="s">
        <v>17</v>
      </c>
      <c r="D5" s="1" t="s">
        <v>17</v>
      </c>
      <c r="E5" s="1" t="s">
        <v>17</v>
      </c>
      <c r="F5" s="1" t="s">
        <v>17</v>
      </c>
      <c r="G5" s="1" t="s">
        <v>17</v>
      </c>
      <c r="H5" s="1" t="s">
        <v>17</v>
      </c>
      <c r="I5" s="1">
        <f t="shared" si="0"/>
        <v>7</v>
      </c>
    </row>
    <row r="6" spans="1:9" x14ac:dyDescent="0.35">
      <c r="A6" t="s">
        <v>29</v>
      </c>
      <c r="B6" s="1" t="s">
        <v>17</v>
      </c>
      <c r="C6" s="1" t="s">
        <v>17</v>
      </c>
      <c r="D6" s="1" t="s">
        <v>17</v>
      </c>
      <c r="F6" s="1" t="s">
        <v>17</v>
      </c>
      <c r="G6" s="1" t="s">
        <v>17</v>
      </c>
      <c r="H6" s="1" t="s">
        <v>17</v>
      </c>
      <c r="I6" s="1">
        <f t="shared" si="0"/>
        <v>6</v>
      </c>
    </row>
    <row r="7" spans="1:9" x14ac:dyDescent="0.35">
      <c r="A7" t="s">
        <v>43</v>
      </c>
      <c r="B7" s="1" t="s">
        <v>17</v>
      </c>
      <c r="C7" s="1" t="s">
        <v>17</v>
      </c>
      <c r="D7" s="1" t="s">
        <v>17</v>
      </c>
      <c r="E7" s="1" t="s">
        <v>17</v>
      </c>
      <c r="F7" s="1" t="s">
        <v>17</v>
      </c>
      <c r="G7" s="1" t="s">
        <v>17</v>
      </c>
      <c r="H7" s="1" t="s">
        <v>17</v>
      </c>
      <c r="I7" s="1">
        <f t="shared" si="0"/>
        <v>7</v>
      </c>
    </row>
    <row r="8" spans="1:9" x14ac:dyDescent="0.35">
      <c r="A8" t="s">
        <v>70</v>
      </c>
      <c r="B8" s="1" t="s">
        <v>17</v>
      </c>
      <c r="C8" s="1" t="s">
        <v>17</v>
      </c>
      <c r="D8" s="1" t="s">
        <v>17</v>
      </c>
      <c r="E8" s="1" t="s">
        <v>17</v>
      </c>
      <c r="I8" s="1">
        <f t="shared" si="0"/>
        <v>4</v>
      </c>
    </row>
    <row r="9" spans="1:9" x14ac:dyDescent="0.35">
      <c r="A9" t="s">
        <v>30</v>
      </c>
      <c r="B9" s="1" t="s">
        <v>17</v>
      </c>
      <c r="C9" s="1" t="s">
        <v>17</v>
      </c>
      <c r="D9" s="1" t="s">
        <v>17</v>
      </c>
      <c r="F9" s="1" t="s">
        <v>17</v>
      </c>
      <c r="I9" s="1">
        <f t="shared" si="0"/>
        <v>4</v>
      </c>
    </row>
    <row r="10" spans="1:9" x14ac:dyDescent="0.35">
      <c r="A10" t="s">
        <v>95</v>
      </c>
      <c r="C10" s="1" t="s">
        <v>17</v>
      </c>
      <c r="D10" s="1" t="s">
        <v>17</v>
      </c>
      <c r="F10" s="1" t="s">
        <v>17</v>
      </c>
      <c r="I10" s="1">
        <f t="shared" si="0"/>
        <v>3</v>
      </c>
    </row>
    <row r="11" spans="1:9" x14ac:dyDescent="0.35">
      <c r="A11" t="s">
        <v>115</v>
      </c>
      <c r="E11" s="1" t="s">
        <v>17</v>
      </c>
      <c r="I11" s="1">
        <f t="shared" si="0"/>
        <v>1</v>
      </c>
    </row>
    <row r="12" spans="1:9" x14ac:dyDescent="0.35">
      <c r="A12" t="s">
        <v>116</v>
      </c>
      <c r="E12" s="1" t="s">
        <v>17</v>
      </c>
      <c r="G12" s="1" t="s">
        <v>17</v>
      </c>
      <c r="I12" s="1">
        <f t="shared" si="0"/>
        <v>2</v>
      </c>
    </row>
    <row r="13" spans="1:9" x14ac:dyDescent="0.35">
      <c r="A13" t="s">
        <v>127</v>
      </c>
      <c r="F13" s="1" t="s">
        <v>17</v>
      </c>
      <c r="G13" s="1" t="s">
        <v>17</v>
      </c>
      <c r="I13" s="1">
        <f t="shared" si="0"/>
        <v>2</v>
      </c>
    </row>
    <row r="14" spans="1:9" x14ac:dyDescent="0.35">
      <c r="A14" t="s">
        <v>143</v>
      </c>
      <c r="H14" s="1" t="s">
        <v>17</v>
      </c>
      <c r="I14" s="1">
        <f t="shared" si="0"/>
        <v>1</v>
      </c>
    </row>
    <row r="15" spans="1:9" x14ac:dyDescent="0.35">
      <c r="A15" t="s">
        <v>144</v>
      </c>
      <c r="H15" s="1" t="s">
        <v>17</v>
      </c>
      <c r="I15" s="1">
        <f t="shared" si="0"/>
        <v>1</v>
      </c>
    </row>
    <row r="16" spans="1:9" x14ac:dyDescent="0.35">
      <c r="I16" s="1">
        <f t="shared" si="0"/>
        <v>0</v>
      </c>
    </row>
    <row r="17" spans="1:9" x14ac:dyDescent="0.35">
      <c r="I17" s="1">
        <f t="shared" si="0"/>
        <v>0</v>
      </c>
    </row>
    <row r="18" spans="1:9" x14ac:dyDescent="0.35">
      <c r="I18" s="1">
        <f t="shared" si="0"/>
        <v>0</v>
      </c>
    </row>
    <row r="19" spans="1:9" x14ac:dyDescent="0.35">
      <c r="I19" s="1">
        <f t="shared" si="0"/>
        <v>0</v>
      </c>
    </row>
    <row r="20" spans="1:9" x14ac:dyDescent="0.35">
      <c r="I20" s="1">
        <f t="shared" si="0"/>
        <v>0</v>
      </c>
    </row>
    <row r="21" spans="1:9" x14ac:dyDescent="0.35">
      <c r="I21" s="1">
        <f t="shared" si="0"/>
        <v>0</v>
      </c>
    </row>
    <row r="23" spans="1:9" x14ac:dyDescent="0.35">
      <c r="A23" s="11" t="s">
        <v>49</v>
      </c>
      <c r="B23" s="16">
        <f>COUNTA(A4:A21)</f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63B2-D24B-4A64-9BEC-2201AE845EFB}">
  <dimension ref="A2:I20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9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31</v>
      </c>
      <c r="B4" s="1" t="s">
        <v>17</v>
      </c>
      <c r="C4" s="1" t="s">
        <v>17</v>
      </c>
      <c r="D4" s="1" t="s">
        <v>17</v>
      </c>
      <c r="E4" s="1" t="s">
        <v>17</v>
      </c>
      <c r="F4" s="1" t="s">
        <v>17</v>
      </c>
      <c r="G4" s="1" t="s">
        <v>17</v>
      </c>
      <c r="H4" s="1" t="s">
        <v>17</v>
      </c>
      <c r="I4" s="1">
        <f t="shared" ref="I4:I16" si="0">COUNTA(B4:H4)</f>
        <v>7</v>
      </c>
    </row>
    <row r="5" spans="1:9" x14ac:dyDescent="0.35">
      <c r="A5" t="s">
        <v>45</v>
      </c>
      <c r="B5" s="1" t="s">
        <v>17</v>
      </c>
      <c r="C5" s="1" t="s">
        <v>17</v>
      </c>
      <c r="D5" s="1" t="s">
        <v>17</v>
      </c>
      <c r="E5" s="1" t="s">
        <v>17</v>
      </c>
      <c r="G5" s="1" t="s">
        <v>17</v>
      </c>
      <c r="I5" s="1">
        <f t="shared" si="0"/>
        <v>5</v>
      </c>
    </row>
    <row r="6" spans="1:9" x14ac:dyDescent="0.35">
      <c r="A6" t="s">
        <v>71</v>
      </c>
      <c r="B6" s="1" t="s">
        <v>17</v>
      </c>
      <c r="I6" s="1">
        <f t="shared" si="0"/>
        <v>1</v>
      </c>
    </row>
    <row r="7" spans="1:9" x14ac:dyDescent="0.35">
      <c r="A7" t="s">
        <v>42</v>
      </c>
      <c r="B7" s="1" t="s">
        <v>17</v>
      </c>
      <c r="C7" s="1" t="s">
        <v>17</v>
      </c>
      <c r="D7" s="1" t="s">
        <v>17</v>
      </c>
      <c r="E7" s="1" t="s">
        <v>17</v>
      </c>
      <c r="F7" s="1" t="s">
        <v>17</v>
      </c>
      <c r="G7" s="1" t="s">
        <v>17</v>
      </c>
      <c r="H7" s="1" t="s">
        <v>17</v>
      </c>
      <c r="I7" s="1">
        <f t="shared" si="0"/>
        <v>7</v>
      </c>
    </row>
    <row r="8" spans="1:9" x14ac:dyDescent="0.35">
      <c r="A8" t="s">
        <v>72</v>
      </c>
      <c r="B8" s="1" t="s">
        <v>17</v>
      </c>
      <c r="I8" s="1">
        <f t="shared" si="0"/>
        <v>1</v>
      </c>
    </row>
    <row r="9" spans="1:9" x14ac:dyDescent="0.35">
      <c r="A9" t="s">
        <v>73</v>
      </c>
      <c r="B9" s="1" t="s">
        <v>17</v>
      </c>
      <c r="I9" s="1">
        <f t="shared" si="0"/>
        <v>1</v>
      </c>
    </row>
    <row r="10" spans="1:9" x14ac:dyDescent="0.35">
      <c r="A10" t="s">
        <v>96</v>
      </c>
      <c r="C10" s="1" t="s">
        <v>17</v>
      </c>
      <c r="D10" s="1" t="s">
        <v>17</v>
      </c>
      <c r="F10" s="1" t="s">
        <v>17</v>
      </c>
      <c r="H10" s="1" t="s">
        <v>17</v>
      </c>
      <c r="I10" s="1">
        <f t="shared" si="0"/>
        <v>4</v>
      </c>
    </row>
    <row r="11" spans="1:9" x14ac:dyDescent="0.35">
      <c r="A11" t="s">
        <v>97</v>
      </c>
      <c r="C11" s="1" t="s">
        <v>17</v>
      </c>
      <c r="E11" s="1" t="s">
        <v>17</v>
      </c>
      <c r="G11" s="1" t="s">
        <v>17</v>
      </c>
      <c r="H11" s="1" t="s">
        <v>17</v>
      </c>
      <c r="I11" s="1">
        <f t="shared" si="0"/>
        <v>4</v>
      </c>
    </row>
    <row r="12" spans="1:9" x14ac:dyDescent="0.35">
      <c r="A12" t="s">
        <v>98</v>
      </c>
      <c r="C12" s="1" t="s">
        <v>17</v>
      </c>
      <c r="D12" s="1" t="s">
        <v>17</v>
      </c>
      <c r="I12" s="1">
        <f t="shared" si="0"/>
        <v>2</v>
      </c>
    </row>
    <row r="13" spans="1:9" x14ac:dyDescent="0.35">
      <c r="A13" t="s">
        <v>106</v>
      </c>
      <c r="D13" s="1" t="s">
        <v>17</v>
      </c>
      <c r="I13" s="1">
        <f t="shared" si="0"/>
        <v>1</v>
      </c>
    </row>
    <row r="14" spans="1:9" x14ac:dyDescent="0.35">
      <c r="A14" t="s">
        <v>117</v>
      </c>
      <c r="E14" s="1" t="s">
        <v>17</v>
      </c>
      <c r="H14" s="1" t="s">
        <v>17</v>
      </c>
      <c r="I14" s="1">
        <f t="shared" si="0"/>
        <v>2</v>
      </c>
    </row>
    <row r="15" spans="1:9" x14ac:dyDescent="0.35">
      <c r="A15" t="s">
        <v>118</v>
      </c>
      <c r="E15" s="1" t="s">
        <v>17</v>
      </c>
      <c r="F15" s="1" t="s">
        <v>17</v>
      </c>
      <c r="G15" s="1" t="s">
        <v>17</v>
      </c>
      <c r="H15" s="1" t="s">
        <v>17</v>
      </c>
      <c r="I15" s="1">
        <f t="shared" si="0"/>
        <v>4</v>
      </c>
    </row>
    <row r="16" spans="1:9" x14ac:dyDescent="0.35">
      <c r="A16" t="s">
        <v>123</v>
      </c>
      <c r="F16" s="1" t="s">
        <v>17</v>
      </c>
      <c r="I16" s="1">
        <f t="shared" si="0"/>
        <v>1</v>
      </c>
    </row>
    <row r="17" spans="1:9" x14ac:dyDescent="0.35">
      <c r="A17" t="s">
        <v>124</v>
      </c>
      <c r="F17" s="1" t="s">
        <v>17</v>
      </c>
      <c r="I17" s="1"/>
    </row>
    <row r="18" spans="1:9" x14ac:dyDescent="0.35">
      <c r="A18" t="s">
        <v>131</v>
      </c>
      <c r="G18" s="1" t="s">
        <v>17</v>
      </c>
      <c r="I18" s="1"/>
    </row>
    <row r="20" spans="1:9" x14ac:dyDescent="0.35">
      <c r="A20" s="11" t="s">
        <v>49</v>
      </c>
      <c r="B20" s="16">
        <f>COUNTA(A4:A15)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BA8A-ADEE-4ECC-AF41-380ED40A3F1E}">
  <dimension ref="A2:D21"/>
  <sheetViews>
    <sheetView workbookViewId="0">
      <selection activeCell="E9" sqref="E9"/>
    </sheetView>
  </sheetViews>
  <sheetFormatPr defaultRowHeight="14.5" x14ac:dyDescent="0.35"/>
  <cols>
    <col min="1" max="1" width="16.6328125" customWidth="1"/>
    <col min="2" max="2" width="9.36328125" customWidth="1"/>
    <col min="3" max="4" width="9.26953125" customWidth="1"/>
  </cols>
  <sheetData>
    <row r="2" spans="1:4" ht="32.5" customHeight="1" x14ac:dyDescent="0.35">
      <c r="B2" s="32" t="s">
        <v>138</v>
      </c>
      <c r="C2" s="33"/>
      <c r="D2" s="33"/>
    </row>
    <row r="3" spans="1:4" x14ac:dyDescent="0.35">
      <c r="A3" s="9" t="s">
        <v>13</v>
      </c>
      <c r="B3" s="1" t="s">
        <v>1</v>
      </c>
      <c r="C3" s="1" t="s">
        <v>2</v>
      </c>
      <c r="D3" s="1" t="s">
        <v>3</v>
      </c>
    </row>
    <row r="4" spans="1:4" x14ac:dyDescent="0.35">
      <c r="A4" s="10" t="s">
        <v>4</v>
      </c>
      <c r="B4" s="1">
        <f>'By Club'!B18</f>
        <v>40</v>
      </c>
      <c r="C4" s="1">
        <f t="shared" ref="C4:C11" si="0">B4-D4</f>
        <v>9</v>
      </c>
      <c r="D4" s="1">
        <v>31</v>
      </c>
    </row>
    <row r="5" spans="1:4" x14ac:dyDescent="0.35">
      <c r="A5" s="10" t="s">
        <v>8</v>
      </c>
      <c r="B5" s="1">
        <f>'By Club'!N18</f>
        <v>35.5</v>
      </c>
      <c r="C5" s="1">
        <f t="shared" si="0"/>
        <v>6.5</v>
      </c>
      <c r="D5" s="1">
        <v>29</v>
      </c>
    </row>
    <row r="6" spans="1:4" x14ac:dyDescent="0.35">
      <c r="A6" s="10" t="s">
        <v>5</v>
      </c>
      <c r="B6" s="1">
        <f>'By Club'!F18</f>
        <v>34.5</v>
      </c>
      <c r="C6" s="1">
        <f t="shared" si="0"/>
        <v>4.5</v>
      </c>
      <c r="D6" s="1">
        <v>30</v>
      </c>
    </row>
    <row r="7" spans="1:4" x14ac:dyDescent="0.35">
      <c r="A7" s="10" t="s">
        <v>10</v>
      </c>
      <c r="B7" s="1">
        <f>'By Club'!D18</f>
        <v>33</v>
      </c>
      <c r="C7" s="1">
        <f t="shared" si="0"/>
        <v>2.5</v>
      </c>
      <c r="D7" s="1">
        <v>30.5</v>
      </c>
    </row>
    <row r="8" spans="1:4" x14ac:dyDescent="0.35">
      <c r="A8" s="10" t="s">
        <v>9</v>
      </c>
      <c r="B8" s="1">
        <f>'By Club'!P18</f>
        <v>31.5</v>
      </c>
      <c r="C8" s="1">
        <f t="shared" si="0"/>
        <v>6.5</v>
      </c>
      <c r="D8" s="1">
        <v>25</v>
      </c>
    </row>
    <row r="9" spans="1:4" x14ac:dyDescent="0.35">
      <c r="A9" s="10" t="s">
        <v>11</v>
      </c>
      <c r="B9" s="1">
        <f>'By Club'!H18</f>
        <v>28</v>
      </c>
      <c r="C9" s="1">
        <f t="shared" si="0"/>
        <v>2.5</v>
      </c>
      <c r="D9" s="1">
        <v>25.5</v>
      </c>
    </row>
    <row r="10" spans="1:4" x14ac:dyDescent="0.35">
      <c r="A10" s="10" t="s">
        <v>6</v>
      </c>
      <c r="B10" s="1">
        <f>'By Club'!J18</f>
        <v>25.5</v>
      </c>
      <c r="C10" s="1">
        <f t="shared" si="0"/>
        <v>4.5</v>
      </c>
      <c r="D10" s="1">
        <v>21</v>
      </c>
    </row>
    <row r="11" spans="1:4" x14ac:dyDescent="0.35">
      <c r="A11" s="10" t="s">
        <v>7</v>
      </c>
      <c r="B11" s="1">
        <f>'By Club'!L18</f>
        <v>24</v>
      </c>
      <c r="C11" s="1">
        <f t="shared" si="0"/>
        <v>0</v>
      </c>
      <c r="D11" s="1">
        <v>24</v>
      </c>
    </row>
    <row r="12" spans="1:4" x14ac:dyDescent="0.35">
      <c r="B12" s="1"/>
      <c r="C12" s="1"/>
      <c r="D12" s="1"/>
    </row>
    <row r="13" spans="1:4" x14ac:dyDescent="0.35">
      <c r="A13" s="9" t="s">
        <v>14</v>
      </c>
      <c r="B13" s="1"/>
      <c r="C13" s="1"/>
      <c r="D13" s="1"/>
    </row>
    <row r="14" spans="1:4" x14ac:dyDescent="0.35">
      <c r="A14" s="10" t="s">
        <v>11</v>
      </c>
      <c r="B14" s="1">
        <f>'By Club'!I18</f>
        <v>44.5</v>
      </c>
      <c r="C14" s="1">
        <f t="shared" ref="C14:C21" si="1">B14-D14</f>
        <v>3</v>
      </c>
      <c r="D14" s="1">
        <v>41.5</v>
      </c>
    </row>
    <row r="15" spans="1:4" x14ac:dyDescent="0.35">
      <c r="A15" s="10" t="s">
        <v>4</v>
      </c>
      <c r="B15" s="1">
        <f>'By Club'!C18</f>
        <v>43</v>
      </c>
      <c r="C15" s="1">
        <f t="shared" si="1"/>
        <v>8</v>
      </c>
      <c r="D15" s="1">
        <v>35</v>
      </c>
    </row>
    <row r="16" spans="1:4" x14ac:dyDescent="0.35">
      <c r="A16" s="10" t="s">
        <v>8</v>
      </c>
      <c r="B16" s="1">
        <f>'By Club'!O18</f>
        <v>40</v>
      </c>
      <c r="C16" s="1">
        <f t="shared" si="1"/>
        <v>6</v>
      </c>
      <c r="D16" s="1">
        <v>34</v>
      </c>
    </row>
    <row r="17" spans="1:4" x14ac:dyDescent="0.35">
      <c r="A17" s="10" t="s">
        <v>9</v>
      </c>
      <c r="B17" s="1">
        <f>'By Club'!Q18</f>
        <v>35</v>
      </c>
      <c r="C17" s="1">
        <f t="shared" si="1"/>
        <v>9</v>
      </c>
      <c r="D17" s="1">
        <v>26</v>
      </c>
    </row>
    <row r="18" spans="1:4" x14ac:dyDescent="0.35">
      <c r="A18" s="10" t="s">
        <v>5</v>
      </c>
      <c r="B18" s="1">
        <f>'By Club'!G18</f>
        <v>29</v>
      </c>
      <c r="C18" s="1">
        <f t="shared" si="1"/>
        <v>3.5</v>
      </c>
      <c r="D18" s="1">
        <v>25.5</v>
      </c>
    </row>
    <row r="19" spans="1:4" x14ac:dyDescent="0.35">
      <c r="A19" s="10" t="s">
        <v>7</v>
      </c>
      <c r="B19" s="1">
        <f>'By Club'!M18</f>
        <v>26</v>
      </c>
      <c r="C19" s="1">
        <f t="shared" si="1"/>
        <v>1</v>
      </c>
      <c r="D19" s="1">
        <v>25</v>
      </c>
    </row>
    <row r="20" spans="1:4" x14ac:dyDescent="0.35">
      <c r="A20" s="10" t="s">
        <v>6</v>
      </c>
      <c r="B20" s="1">
        <f>'By Club'!K18</f>
        <v>23.5</v>
      </c>
      <c r="C20" s="1">
        <f t="shared" si="1"/>
        <v>5.5</v>
      </c>
      <c r="D20" s="1">
        <v>18</v>
      </c>
    </row>
    <row r="21" spans="1:4" x14ac:dyDescent="0.35">
      <c r="A21" s="10" t="s">
        <v>10</v>
      </c>
      <c r="B21" s="1">
        <f>'By Club'!E18</f>
        <v>11</v>
      </c>
      <c r="C21" s="1">
        <f t="shared" si="1"/>
        <v>0</v>
      </c>
      <c r="D21" s="1">
        <v>11</v>
      </c>
    </row>
  </sheetData>
  <sortState xmlns:xlrd2="http://schemas.microsoft.com/office/spreadsheetml/2017/richdata2" ref="A14:D21">
    <sortCondition descending="1" ref="B14:B21"/>
  </sortState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7802-0824-4CA5-91DD-C6B96E677F6A}">
  <dimension ref="A2:Q18"/>
  <sheetViews>
    <sheetView workbookViewId="0">
      <selection activeCell="A3" sqref="A3"/>
    </sheetView>
  </sheetViews>
  <sheetFormatPr defaultRowHeight="14.5" x14ac:dyDescent="0.35"/>
  <cols>
    <col min="1" max="1" width="16" customWidth="1"/>
    <col min="2" max="2" width="9.7265625" customWidth="1"/>
    <col min="3" max="3" width="7.81640625" customWidth="1"/>
  </cols>
  <sheetData>
    <row r="2" spans="1:17" ht="15" thickBot="1" x14ac:dyDescent="0.4">
      <c r="B2" s="37" t="s">
        <v>4</v>
      </c>
      <c r="C2" s="38"/>
      <c r="D2" s="37" t="s">
        <v>10</v>
      </c>
      <c r="E2" s="38"/>
      <c r="F2" s="37" t="s">
        <v>5</v>
      </c>
      <c r="G2" s="38"/>
      <c r="H2" s="37" t="s">
        <v>11</v>
      </c>
      <c r="I2" s="38"/>
      <c r="J2" s="37" t="s">
        <v>6</v>
      </c>
      <c r="K2" s="38"/>
      <c r="L2" s="37" t="s">
        <v>7</v>
      </c>
      <c r="M2" s="38"/>
      <c r="N2" s="37" t="s">
        <v>8</v>
      </c>
      <c r="O2" s="38"/>
      <c r="P2" s="37" t="s">
        <v>9</v>
      </c>
      <c r="Q2" s="38"/>
    </row>
    <row r="3" spans="1:17" ht="15" thickBot="1" x14ac:dyDescent="0.4">
      <c r="B3" s="4" t="s">
        <v>0</v>
      </c>
      <c r="C3" s="3" t="s">
        <v>12</v>
      </c>
      <c r="D3" s="4" t="s">
        <v>0</v>
      </c>
      <c r="E3" s="3" t="s">
        <v>12</v>
      </c>
      <c r="F3" s="4" t="s">
        <v>0</v>
      </c>
      <c r="G3" s="3" t="s">
        <v>12</v>
      </c>
      <c r="H3" s="4" t="s">
        <v>0</v>
      </c>
      <c r="I3" s="3" t="s">
        <v>12</v>
      </c>
      <c r="J3" s="4" t="s">
        <v>0</v>
      </c>
      <c r="K3" s="3" t="s">
        <v>12</v>
      </c>
      <c r="L3" s="4" t="s">
        <v>0</v>
      </c>
      <c r="M3" s="3" t="s">
        <v>12</v>
      </c>
      <c r="N3" s="4" t="s">
        <v>0</v>
      </c>
      <c r="O3" s="3" t="s">
        <v>12</v>
      </c>
      <c r="P3" s="4" t="s">
        <v>0</v>
      </c>
      <c r="Q3" s="3" t="s">
        <v>12</v>
      </c>
    </row>
    <row r="4" spans="1:17" x14ac:dyDescent="0.35">
      <c r="A4" s="2" t="s">
        <v>53</v>
      </c>
      <c r="B4" s="6">
        <v>6</v>
      </c>
      <c r="C4" s="7">
        <v>8</v>
      </c>
      <c r="D4" s="6">
        <v>5.5</v>
      </c>
      <c r="E4" s="7">
        <v>0</v>
      </c>
      <c r="F4" s="6">
        <v>5</v>
      </c>
      <c r="G4" s="7">
        <v>1</v>
      </c>
      <c r="H4" s="6">
        <v>3</v>
      </c>
      <c r="I4" s="7">
        <v>6.5</v>
      </c>
      <c r="J4" s="6">
        <v>3</v>
      </c>
      <c r="K4" s="7">
        <v>1</v>
      </c>
      <c r="L4" s="6">
        <v>4</v>
      </c>
      <c r="M4" s="7">
        <v>8</v>
      </c>
      <c r="N4" s="6">
        <v>3.5</v>
      </c>
      <c r="O4" s="7">
        <v>9</v>
      </c>
      <c r="P4" s="6">
        <v>6</v>
      </c>
      <c r="Q4" s="7">
        <v>2.5</v>
      </c>
    </row>
    <row r="5" spans="1:17" x14ac:dyDescent="0.35">
      <c r="A5" s="2"/>
      <c r="B5" s="8"/>
      <c r="C5" s="7"/>
      <c r="D5" s="8"/>
      <c r="E5" s="7"/>
      <c r="F5" s="8"/>
      <c r="G5" s="7"/>
      <c r="H5" s="8"/>
      <c r="I5" s="7"/>
      <c r="J5" s="8"/>
      <c r="K5" s="7"/>
      <c r="L5" s="8"/>
      <c r="M5" s="7"/>
      <c r="N5" s="8"/>
      <c r="O5" s="7"/>
      <c r="P5" s="8"/>
      <c r="Q5" s="7"/>
    </row>
    <row r="6" spans="1:17" x14ac:dyDescent="0.35">
      <c r="A6" s="2" t="s">
        <v>54</v>
      </c>
      <c r="B6" s="8">
        <v>0.5</v>
      </c>
      <c r="C6" s="7">
        <v>0</v>
      </c>
      <c r="D6" s="8">
        <v>3.5</v>
      </c>
      <c r="E6" s="7">
        <v>0</v>
      </c>
      <c r="F6" s="8">
        <v>8.5</v>
      </c>
      <c r="G6" s="7">
        <v>9</v>
      </c>
      <c r="H6" s="8">
        <v>5.5</v>
      </c>
      <c r="I6" s="7">
        <v>9</v>
      </c>
      <c r="J6" s="8">
        <v>5</v>
      </c>
      <c r="K6" s="7">
        <v>4.5</v>
      </c>
      <c r="L6" s="8">
        <v>4</v>
      </c>
      <c r="M6" s="7">
        <v>4.5</v>
      </c>
      <c r="N6" s="8">
        <v>4.5</v>
      </c>
      <c r="O6" s="7">
        <v>3.5</v>
      </c>
      <c r="P6" s="8">
        <v>4.5</v>
      </c>
      <c r="Q6" s="7">
        <v>5.5</v>
      </c>
    </row>
    <row r="7" spans="1:17" x14ac:dyDescent="0.35">
      <c r="A7" s="2"/>
      <c r="B7" s="8"/>
      <c r="C7" s="7"/>
      <c r="D7" s="8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7"/>
    </row>
    <row r="8" spans="1:17" x14ac:dyDescent="0.35">
      <c r="A8" s="2" t="s">
        <v>52</v>
      </c>
      <c r="B8" s="8">
        <v>6</v>
      </c>
      <c r="C8" s="7">
        <v>9</v>
      </c>
      <c r="D8" s="8">
        <v>6</v>
      </c>
      <c r="E8" s="7">
        <v>2.5</v>
      </c>
      <c r="F8" s="8">
        <v>3</v>
      </c>
      <c r="G8" s="7">
        <v>6.5</v>
      </c>
      <c r="H8" s="8">
        <v>4</v>
      </c>
      <c r="I8" s="7">
        <v>6</v>
      </c>
      <c r="J8" s="8">
        <v>3</v>
      </c>
      <c r="K8" s="7">
        <v>3.5</v>
      </c>
      <c r="L8" s="8">
        <v>5</v>
      </c>
      <c r="M8" s="7">
        <v>3</v>
      </c>
      <c r="N8" s="8">
        <v>3</v>
      </c>
      <c r="O8" s="7">
        <v>0</v>
      </c>
      <c r="P8" s="8">
        <v>6</v>
      </c>
      <c r="Q8" s="7">
        <v>5.5</v>
      </c>
    </row>
    <row r="9" spans="1:17" x14ac:dyDescent="0.35">
      <c r="A9" s="2"/>
      <c r="B9" s="8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8"/>
      <c r="O9" s="7"/>
      <c r="P9" s="8"/>
      <c r="Q9" s="7"/>
    </row>
    <row r="10" spans="1:17" x14ac:dyDescent="0.35">
      <c r="A10" s="2" t="s">
        <v>55</v>
      </c>
      <c r="B10" s="8">
        <v>4.5</v>
      </c>
      <c r="C10" s="7">
        <v>7</v>
      </c>
      <c r="D10" s="8">
        <v>4.5</v>
      </c>
      <c r="E10" s="7">
        <v>2</v>
      </c>
      <c r="F10" s="8">
        <v>6</v>
      </c>
      <c r="G10" s="7">
        <v>3</v>
      </c>
      <c r="H10" s="8">
        <v>3</v>
      </c>
      <c r="I10" s="7">
        <v>6</v>
      </c>
      <c r="J10" s="8">
        <v>3.5</v>
      </c>
      <c r="K10" s="7">
        <v>1</v>
      </c>
      <c r="L10" s="8">
        <v>3.5</v>
      </c>
      <c r="M10" s="7">
        <v>0</v>
      </c>
      <c r="N10" s="8">
        <v>5.5</v>
      </c>
      <c r="O10" s="7">
        <v>8</v>
      </c>
      <c r="P10" s="8">
        <v>5.5</v>
      </c>
      <c r="Q10" s="7">
        <v>9</v>
      </c>
    </row>
    <row r="11" spans="1:17" x14ac:dyDescent="0.35">
      <c r="A11" s="2"/>
      <c r="B11" s="8"/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7"/>
    </row>
    <row r="12" spans="1:17" x14ac:dyDescent="0.35">
      <c r="A12" s="2" t="s">
        <v>56</v>
      </c>
      <c r="B12" s="8">
        <v>5.5</v>
      </c>
      <c r="C12" s="7">
        <v>2</v>
      </c>
      <c r="D12" s="8">
        <v>5</v>
      </c>
      <c r="E12" s="7">
        <v>3</v>
      </c>
      <c r="F12" s="8">
        <v>6.5</v>
      </c>
      <c r="G12" s="7">
        <v>5.5</v>
      </c>
      <c r="H12" s="8">
        <v>3.5</v>
      </c>
      <c r="I12" s="7">
        <v>7</v>
      </c>
      <c r="J12" s="8">
        <v>4</v>
      </c>
      <c r="K12" s="7">
        <v>6</v>
      </c>
      <c r="L12" s="8">
        <v>4.5</v>
      </c>
      <c r="M12" s="7">
        <v>4</v>
      </c>
      <c r="N12" s="8">
        <v>4.5</v>
      </c>
      <c r="O12" s="7">
        <v>5</v>
      </c>
      <c r="P12" s="8">
        <v>2.5</v>
      </c>
      <c r="Q12" s="7">
        <v>3.5</v>
      </c>
    </row>
    <row r="13" spans="1:17" x14ac:dyDescent="0.35">
      <c r="A13" s="2"/>
      <c r="B13" s="8"/>
      <c r="C13" s="7"/>
      <c r="D13" s="8"/>
      <c r="E13" s="7"/>
      <c r="F13" s="8"/>
      <c r="G13" s="7"/>
      <c r="H13" s="8"/>
      <c r="I13" s="7"/>
      <c r="J13" s="8"/>
      <c r="K13" s="7"/>
      <c r="L13" s="8"/>
      <c r="M13" s="7"/>
      <c r="N13" s="8"/>
      <c r="O13" s="7"/>
      <c r="P13" s="8"/>
      <c r="Q13" s="7"/>
    </row>
    <row r="14" spans="1:17" x14ac:dyDescent="0.35">
      <c r="A14" s="2" t="s">
        <v>57</v>
      </c>
      <c r="B14" s="8">
        <v>8.5</v>
      </c>
      <c r="C14" s="7">
        <v>9</v>
      </c>
      <c r="D14" s="8">
        <v>6</v>
      </c>
      <c r="E14" s="7">
        <v>3.5</v>
      </c>
      <c r="F14" s="8">
        <v>1</v>
      </c>
      <c r="G14" s="7">
        <v>0.5</v>
      </c>
      <c r="H14" s="8">
        <v>6.5</v>
      </c>
      <c r="I14" s="7">
        <v>7</v>
      </c>
      <c r="J14" s="8">
        <v>2.5</v>
      </c>
      <c r="K14" s="7">
        <v>2</v>
      </c>
      <c r="L14" s="8">
        <v>3</v>
      </c>
      <c r="M14" s="7">
        <v>5.5</v>
      </c>
      <c r="N14" s="8">
        <v>8</v>
      </c>
      <c r="O14" s="7">
        <v>8.5</v>
      </c>
      <c r="P14" s="8">
        <v>0.5</v>
      </c>
      <c r="Q14" s="7">
        <v>0</v>
      </c>
    </row>
    <row r="15" spans="1:17" x14ac:dyDescent="0.35">
      <c r="A15" s="2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  <c r="O15" s="7"/>
      <c r="P15" s="8"/>
      <c r="Q15" s="7"/>
    </row>
    <row r="16" spans="1:17" x14ac:dyDescent="0.35">
      <c r="A16" s="2" t="s">
        <v>58</v>
      </c>
      <c r="B16" s="8">
        <v>9</v>
      </c>
      <c r="C16" s="7">
        <v>8</v>
      </c>
      <c r="D16" s="8">
        <v>2.5</v>
      </c>
      <c r="E16" s="7">
        <v>0</v>
      </c>
      <c r="F16" s="8">
        <v>4.5</v>
      </c>
      <c r="G16" s="7">
        <v>3.5</v>
      </c>
      <c r="H16" s="8">
        <v>2.5</v>
      </c>
      <c r="I16" s="7">
        <v>3</v>
      </c>
      <c r="J16" s="8">
        <v>4.5</v>
      </c>
      <c r="K16" s="7">
        <v>5.5</v>
      </c>
      <c r="L16" s="8">
        <v>0</v>
      </c>
      <c r="M16" s="7">
        <v>1</v>
      </c>
      <c r="N16" s="8">
        <v>6.5</v>
      </c>
      <c r="O16" s="7">
        <v>6</v>
      </c>
      <c r="P16" s="8">
        <v>6.5</v>
      </c>
      <c r="Q16" s="7">
        <v>9</v>
      </c>
    </row>
    <row r="18" spans="1:17" x14ac:dyDescent="0.35">
      <c r="A18" t="s">
        <v>1</v>
      </c>
      <c r="B18" s="5">
        <f>SUM(B4:B16)</f>
        <v>40</v>
      </c>
      <c r="C18" s="5">
        <f t="shared" ref="C18:Q18" si="0">SUM(C4:C16)</f>
        <v>43</v>
      </c>
      <c r="D18" s="5">
        <f t="shared" si="0"/>
        <v>33</v>
      </c>
      <c r="E18" s="5">
        <f t="shared" si="0"/>
        <v>11</v>
      </c>
      <c r="F18" s="5">
        <f t="shared" si="0"/>
        <v>34.5</v>
      </c>
      <c r="G18" s="5">
        <f t="shared" si="0"/>
        <v>29</v>
      </c>
      <c r="H18" s="5">
        <f t="shared" si="0"/>
        <v>28</v>
      </c>
      <c r="I18" s="5">
        <f t="shared" si="0"/>
        <v>44.5</v>
      </c>
      <c r="J18" s="5">
        <f t="shared" si="0"/>
        <v>25.5</v>
      </c>
      <c r="K18" s="5">
        <f t="shared" si="0"/>
        <v>23.5</v>
      </c>
      <c r="L18" s="5">
        <f t="shared" si="0"/>
        <v>24</v>
      </c>
      <c r="M18" s="5">
        <f t="shared" si="0"/>
        <v>26</v>
      </c>
      <c r="N18" s="5">
        <f t="shared" si="0"/>
        <v>35.5</v>
      </c>
      <c r="O18" s="5">
        <f t="shared" si="0"/>
        <v>40</v>
      </c>
      <c r="P18" s="5">
        <f t="shared" si="0"/>
        <v>31.5</v>
      </c>
      <c r="Q18" s="5">
        <f t="shared" si="0"/>
        <v>35</v>
      </c>
    </row>
  </sheetData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0E59-09FA-4777-9F09-D6786D5B6911}">
  <dimension ref="A2:I24"/>
  <sheetViews>
    <sheetView workbookViewId="0">
      <pane xSplit="1" ySplit="3" topLeftCell="B4" activePane="bottomRight" state="frozen"/>
      <selection activeCell="E7" sqref="E7"/>
      <selection pane="topRight" activeCell="E7" sqref="E7"/>
      <selection pane="bottomLeft" activeCell="E7" sqref="E7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4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40</v>
      </c>
      <c r="B4" s="1" t="s">
        <v>17</v>
      </c>
      <c r="D4" s="1" t="s">
        <v>17</v>
      </c>
      <c r="I4" s="1">
        <f t="shared" ref="I4:I21" si="0">COUNTA(B4:H4)</f>
        <v>2</v>
      </c>
    </row>
    <row r="5" spans="1:9" x14ac:dyDescent="0.35">
      <c r="A5" t="s">
        <v>16</v>
      </c>
      <c r="B5" s="1" t="s">
        <v>17</v>
      </c>
      <c r="D5" s="1" t="s">
        <v>17</v>
      </c>
      <c r="G5" s="1" t="s">
        <v>17</v>
      </c>
      <c r="I5" s="1">
        <f t="shared" si="0"/>
        <v>3</v>
      </c>
    </row>
    <row r="6" spans="1:9" x14ac:dyDescent="0.35">
      <c r="A6" t="s">
        <v>18</v>
      </c>
      <c r="B6" s="1" t="s">
        <v>17</v>
      </c>
      <c r="F6" s="1" t="s">
        <v>17</v>
      </c>
      <c r="G6" s="1" t="s">
        <v>17</v>
      </c>
      <c r="H6" s="1" t="s">
        <v>17</v>
      </c>
      <c r="I6" s="1">
        <f t="shared" si="0"/>
        <v>4</v>
      </c>
    </row>
    <row r="7" spans="1:9" x14ac:dyDescent="0.35">
      <c r="A7" t="s">
        <v>20</v>
      </c>
      <c r="B7" s="1" t="s">
        <v>17</v>
      </c>
      <c r="I7" s="1">
        <f t="shared" si="0"/>
        <v>1</v>
      </c>
    </row>
    <row r="8" spans="1:9" x14ac:dyDescent="0.35">
      <c r="A8" t="s">
        <v>19</v>
      </c>
      <c r="B8" s="1" t="s">
        <v>17</v>
      </c>
      <c r="D8" s="1" t="s">
        <v>17</v>
      </c>
      <c r="E8" s="1" t="s">
        <v>17</v>
      </c>
      <c r="F8" s="1" t="s">
        <v>17</v>
      </c>
      <c r="H8" s="1" t="s">
        <v>17</v>
      </c>
      <c r="I8" s="1">
        <f t="shared" si="0"/>
        <v>5</v>
      </c>
    </row>
    <row r="9" spans="1:9" x14ac:dyDescent="0.35">
      <c r="A9" t="s">
        <v>61</v>
      </c>
      <c r="B9" s="1" t="s">
        <v>17</v>
      </c>
      <c r="C9" s="1" t="s">
        <v>17</v>
      </c>
      <c r="D9" s="1" t="s">
        <v>17</v>
      </c>
      <c r="E9" s="1" t="s">
        <v>17</v>
      </c>
      <c r="I9" s="1">
        <f>COUNTA(B9:H9)</f>
        <v>4</v>
      </c>
    </row>
    <row r="10" spans="1:9" x14ac:dyDescent="0.35">
      <c r="A10" t="s">
        <v>74</v>
      </c>
      <c r="C10" s="1" t="s">
        <v>17</v>
      </c>
      <c r="G10" s="1" t="s">
        <v>17</v>
      </c>
      <c r="I10" s="1">
        <f t="shared" si="0"/>
        <v>2</v>
      </c>
    </row>
    <row r="11" spans="1:9" x14ac:dyDescent="0.35">
      <c r="A11" t="s">
        <v>75</v>
      </c>
      <c r="C11" s="1" t="s">
        <v>17</v>
      </c>
      <c r="I11" s="1">
        <f t="shared" si="0"/>
        <v>1</v>
      </c>
    </row>
    <row r="12" spans="1:9" x14ac:dyDescent="0.35">
      <c r="A12" t="s">
        <v>76</v>
      </c>
      <c r="C12" s="1" t="s">
        <v>17</v>
      </c>
      <c r="I12" s="1">
        <f t="shared" si="0"/>
        <v>1</v>
      </c>
    </row>
    <row r="13" spans="1:9" x14ac:dyDescent="0.35">
      <c r="A13" t="s">
        <v>77</v>
      </c>
      <c r="C13" s="1" t="s">
        <v>17</v>
      </c>
      <c r="E13" s="1" t="s">
        <v>17</v>
      </c>
      <c r="F13" s="1" t="s">
        <v>17</v>
      </c>
      <c r="H13" s="1" t="s">
        <v>17</v>
      </c>
      <c r="I13" s="1">
        <f t="shared" si="0"/>
        <v>4</v>
      </c>
    </row>
    <row r="14" spans="1:9" x14ac:dyDescent="0.35">
      <c r="A14" t="s">
        <v>78</v>
      </c>
      <c r="C14" s="1" t="s">
        <v>17</v>
      </c>
      <c r="I14" s="1">
        <f t="shared" si="0"/>
        <v>1</v>
      </c>
    </row>
    <row r="15" spans="1:9" x14ac:dyDescent="0.35">
      <c r="A15" t="s">
        <v>99</v>
      </c>
      <c r="D15" s="1" t="s">
        <v>17</v>
      </c>
      <c r="E15" s="1" t="s">
        <v>17</v>
      </c>
      <c r="F15" s="1" t="s">
        <v>17</v>
      </c>
      <c r="H15" s="1" t="s">
        <v>17</v>
      </c>
      <c r="I15" s="1">
        <f t="shared" si="0"/>
        <v>4</v>
      </c>
    </row>
    <row r="16" spans="1:9" x14ac:dyDescent="0.35">
      <c r="A16" t="s">
        <v>100</v>
      </c>
      <c r="D16" s="1" t="s">
        <v>17</v>
      </c>
      <c r="I16" s="1">
        <f t="shared" si="0"/>
        <v>1</v>
      </c>
    </row>
    <row r="17" spans="1:9" x14ac:dyDescent="0.35">
      <c r="A17" t="s">
        <v>107</v>
      </c>
      <c r="E17" s="1" t="s">
        <v>17</v>
      </c>
      <c r="F17" s="1" t="s">
        <v>17</v>
      </c>
      <c r="I17" s="1">
        <f t="shared" si="0"/>
        <v>2</v>
      </c>
    </row>
    <row r="18" spans="1:9" x14ac:dyDescent="0.35">
      <c r="A18" t="s">
        <v>108</v>
      </c>
      <c r="E18" s="1" t="s">
        <v>17</v>
      </c>
      <c r="F18" s="1" t="s">
        <v>17</v>
      </c>
      <c r="I18" s="1">
        <f t="shared" si="0"/>
        <v>2</v>
      </c>
    </row>
    <row r="19" spans="1:9" x14ac:dyDescent="0.35">
      <c r="A19" t="s">
        <v>128</v>
      </c>
      <c r="G19" s="1" t="s">
        <v>17</v>
      </c>
      <c r="H19" s="1" t="s">
        <v>17</v>
      </c>
      <c r="I19" s="1">
        <f t="shared" si="0"/>
        <v>2</v>
      </c>
    </row>
    <row r="20" spans="1:9" x14ac:dyDescent="0.35">
      <c r="A20" t="s">
        <v>129</v>
      </c>
      <c r="G20" s="1" t="s">
        <v>17</v>
      </c>
      <c r="I20" s="1">
        <f t="shared" si="0"/>
        <v>1</v>
      </c>
    </row>
    <row r="21" spans="1:9" x14ac:dyDescent="0.35">
      <c r="A21" t="s">
        <v>130</v>
      </c>
      <c r="I21" s="1">
        <f t="shared" si="0"/>
        <v>0</v>
      </c>
    </row>
    <row r="22" spans="1:9" x14ac:dyDescent="0.35">
      <c r="A22" t="s">
        <v>139</v>
      </c>
      <c r="H22" s="1" t="s">
        <v>17</v>
      </c>
      <c r="I22" s="1"/>
    </row>
    <row r="23" spans="1:9" x14ac:dyDescent="0.35">
      <c r="B23" s="15"/>
    </row>
    <row r="24" spans="1:9" x14ac:dyDescent="0.35">
      <c r="A24" s="11" t="s">
        <v>49</v>
      </c>
      <c r="B24" s="16">
        <f>COUNTA(A4:A21)</f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E6A9-3D53-4C76-9A26-1C7E4E7B4B2D}">
  <dimension ref="A2:I20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10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62</v>
      </c>
      <c r="B4" s="1" t="s">
        <v>17</v>
      </c>
      <c r="C4" s="1" t="s">
        <v>17</v>
      </c>
      <c r="D4" s="1" t="s">
        <v>17</v>
      </c>
      <c r="E4" s="1" t="s">
        <v>17</v>
      </c>
      <c r="F4" s="1" t="s">
        <v>17</v>
      </c>
      <c r="H4" s="1" t="s">
        <v>17</v>
      </c>
      <c r="I4" s="1">
        <f t="shared" ref="I4:I18" si="0">COUNTA(B4:H4)</f>
        <v>6</v>
      </c>
    </row>
    <row r="5" spans="1:9" x14ac:dyDescent="0.35">
      <c r="A5" t="s">
        <v>50</v>
      </c>
      <c r="B5" s="1" t="s">
        <v>17</v>
      </c>
      <c r="D5" s="1" t="s">
        <v>17</v>
      </c>
      <c r="E5" s="1" t="s">
        <v>17</v>
      </c>
      <c r="F5" s="1" t="s">
        <v>17</v>
      </c>
      <c r="G5" s="1" t="s">
        <v>17</v>
      </c>
      <c r="I5" s="1">
        <f t="shared" si="0"/>
        <v>5</v>
      </c>
    </row>
    <row r="6" spans="1:9" x14ac:dyDescent="0.35">
      <c r="A6" t="s">
        <v>37</v>
      </c>
      <c r="B6" s="1" t="s">
        <v>17</v>
      </c>
      <c r="C6" s="1" t="s">
        <v>17</v>
      </c>
      <c r="D6" s="1" t="s">
        <v>17</v>
      </c>
      <c r="E6" s="1" t="s">
        <v>17</v>
      </c>
      <c r="F6" s="1" t="s">
        <v>17</v>
      </c>
      <c r="G6" s="1" t="s">
        <v>17</v>
      </c>
      <c r="I6" s="1">
        <f t="shared" si="0"/>
        <v>6</v>
      </c>
    </row>
    <row r="7" spans="1:9" x14ac:dyDescent="0.35">
      <c r="A7" t="s">
        <v>63</v>
      </c>
      <c r="B7" s="1" t="s">
        <v>17</v>
      </c>
      <c r="I7" s="1">
        <f t="shared" si="0"/>
        <v>1</v>
      </c>
    </row>
    <row r="8" spans="1:9" x14ac:dyDescent="0.35">
      <c r="A8" t="s">
        <v>64</v>
      </c>
      <c r="B8" s="1" t="s">
        <v>17</v>
      </c>
      <c r="I8" s="1">
        <f t="shared" si="0"/>
        <v>1</v>
      </c>
    </row>
    <row r="9" spans="1:9" x14ac:dyDescent="0.35">
      <c r="A9" t="s">
        <v>65</v>
      </c>
      <c r="B9" s="1" t="s">
        <v>17</v>
      </c>
      <c r="I9" s="1">
        <f t="shared" si="0"/>
        <v>1</v>
      </c>
    </row>
    <row r="10" spans="1:9" x14ac:dyDescent="0.35">
      <c r="A10" t="s">
        <v>79</v>
      </c>
      <c r="C10" s="1" t="s">
        <v>17</v>
      </c>
      <c r="D10" s="1" t="s">
        <v>17</v>
      </c>
      <c r="E10" s="1" t="s">
        <v>17</v>
      </c>
      <c r="F10" s="1" t="s">
        <v>17</v>
      </c>
      <c r="G10" s="1" t="s">
        <v>17</v>
      </c>
      <c r="H10" s="1" t="s">
        <v>17</v>
      </c>
      <c r="I10" s="1">
        <f t="shared" si="0"/>
        <v>6</v>
      </c>
    </row>
    <row r="11" spans="1:9" x14ac:dyDescent="0.35">
      <c r="A11" t="s">
        <v>80</v>
      </c>
      <c r="C11" s="1" t="s">
        <v>17</v>
      </c>
      <c r="D11" s="1" t="s">
        <v>17</v>
      </c>
      <c r="F11" s="1" t="s">
        <v>17</v>
      </c>
      <c r="G11" s="1" t="s">
        <v>17</v>
      </c>
      <c r="H11" s="1" t="s">
        <v>17</v>
      </c>
      <c r="I11" s="1">
        <f t="shared" si="0"/>
        <v>5</v>
      </c>
    </row>
    <row r="12" spans="1:9" x14ac:dyDescent="0.35">
      <c r="A12" t="s">
        <v>81</v>
      </c>
      <c r="C12" s="1" t="s">
        <v>17</v>
      </c>
      <c r="E12" s="1" t="s">
        <v>17</v>
      </c>
      <c r="F12" s="1" t="s">
        <v>17</v>
      </c>
      <c r="I12" s="1">
        <f t="shared" si="0"/>
        <v>3</v>
      </c>
    </row>
    <row r="13" spans="1:9" x14ac:dyDescent="0.35">
      <c r="A13" t="s">
        <v>82</v>
      </c>
      <c r="C13" s="1" t="s">
        <v>17</v>
      </c>
      <c r="D13" s="1" t="s">
        <v>17</v>
      </c>
      <c r="E13" s="1" t="s">
        <v>17</v>
      </c>
      <c r="I13" s="1">
        <f t="shared" si="0"/>
        <v>3</v>
      </c>
    </row>
    <row r="14" spans="1:9" x14ac:dyDescent="0.35">
      <c r="A14" t="s">
        <v>132</v>
      </c>
      <c r="G14" s="1" t="s">
        <v>17</v>
      </c>
      <c r="H14" s="1" t="s">
        <v>17</v>
      </c>
      <c r="I14" s="1">
        <f t="shared" si="0"/>
        <v>2</v>
      </c>
    </row>
    <row r="15" spans="1:9" x14ac:dyDescent="0.35">
      <c r="A15" t="s">
        <v>133</v>
      </c>
      <c r="G15" s="1" t="s">
        <v>17</v>
      </c>
      <c r="H15" s="1" t="s">
        <v>17</v>
      </c>
      <c r="I15" s="1">
        <f t="shared" si="0"/>
        <v>2</v>
      </c>
    </row>
    <row r="16" spans="1:9" x14ac:dyDescent="0.35">
      <c r="A16" t="s">
        <v>140</v>
      </c>
      <c r="H16" s="1" t="s">
        <v>17</v>
      </c>
      <c r="I16" s="1">
        <f t="shared" si="0"/>
        <v>1</v>
      </c>
    </row>
    <row r="17" spans="1:9" x14ac:dyDescent="0.35">
      <c r="I17" s="1">
        <f t="shared" si="0"/>
        <v>0</v>
      </c>
    </row>
    <row r="18" spans="1:9" x14ac:dyDescent="0.35">
      <c r="I18" s="1">
        <f t="shared" si="0"/>
        <v>0</v>
      </c>
    </row>
    <row r="20" spans="1:9" x14ac:dyDescent="0.35">
      <c r="A20" s="11" t="s">
        <v>49</v>
      </c>
      <c r="B20" s="16">
        <f>COUNTA(A4:A18)</f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322C-3509-4446-AC1E-AEAE034CF19F}">
  <dimension ref="A2:I20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15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32</v>
      </c>
      <c r="B4" s="1" t="s">
        <v>17</v>
      </c>
      <c r="C4" s="1" t="s">
        <v>17</v>
      </c>
      <c r="D4" s="1" t="s">
        <v>17</v>
      </c>
      <c r="E4" s="1" t="s">
        <v>17</v>
      </c>
      <c r="F4" s="1" t="s">
        <v>17</v>
      </c>
      <c r="H4" s="1" t="s">
        <v>17</v>
      </c>
      <c r="I4" s="1">
        <f t="shared" ref="I4:I18" si="0">COUNTA(B4:H4)</f>
        <v>6</v>
      </c>
    </row>
    <row r="5" spans="1:9" x14ac:dyDescent="0.35">
      <c r="A5" t="s">
        <v>33</v>
      </c>
      <c r="B5" s="1" t="s">
        <v>17</v>
      </c>
      <c r="E5" s="1" t="s">
        <v>17</v>
      </c>
      <c r="F5" s="1" t="s">
        <v>17</v>
      </c>
      <c r="G5" s="1" t="s">
        <v>17</v>
      </c>
      <c r="H5" s="1" t="s">
        <v>17</v>
      </c>
      <c r="I5" s="1">
        <f t="shared" si="0"/>
        <v>5</v>
      </c>
    </row>
    <row r="6" spans="1:9" x14ac:dyDescent="0.35">
      <c r="A6" t="s">
        <v>38</v>
      </c>
      <c r="B6" s="1" t="s">
        <v>17</v>
      </c>
      <c r="C6" s="1" t="s">
        <v>17</v>
      </c>
      <c r="F6" s="1" t="s">
        <v>17</v>
      </c>
      <c r="I6" s="1">
        <f t="shared" si="0"/>
        <v>3</v>
      </c>
    </row>
    <row r="7" spans="1:9" x14ac:dyDescent="0.35">
      <c r="A7" t="s">
        <v>39</v>
      </c>
      <c r="B7" s="1" t="s">
        <v>17</v>
      </c>
      <c r="I7" s="1">
        <f t="shared" si="0"/>
        <v>1</v>
      </c>
    </row>
    <row r="8" spans="1:9" x14ac:dyDescent="0.35">
      <c r="A8" t="s">
        <v>47</v>
      </c>
      <c r="B8" s="1" t="s">
        <v>17</v>
      </c>
      <c r="C8" s="1" t="s">
        <v>17</v>
      </c>
      <c r="D8" s="1" t="s">
        <v>17</v>
      </c>
      <c r="F8" s="1" t="s">
        <v>17</v>
      </c>
      <c r="G8" s="1" t="s">
        <v>17</v>
      </c>
      <c r="H8" s="1" t="s">
        <v>17</v>
      </c>
      <c r="I8" s="1">
        <f t="shared" si="0"/>
        <v>6</v>
      </c>
    </row>
    <row r="9" spans="1:9" x14ac:dyDescent="0.35">
      <c r="A9" t="s">
        <v>34</v>
      </c>
      <c r="B9" s="1" t="s">
        <v>17</v>
      </c>
      <c r="D9" s="1" t="s">
        <v>17</v>
      </c>
      <c r="G9" s="1" t="s">
        <v>17</v>
      </c>
      <c r="H9" s="1" t="s">
        <v>17</v>
      </c>
      <c r="I9" s="1">
        <f t="shared" si="0"/>
        <v>4</v>
      </c>
    </row>
    <row r="10" spans="1:9" x14ac:dyDescent="0.35">
      <c r="A10" t="s">
        <v>83</v>
      </c>
      <c r="C10" s="1" t="s">
        <v>17</v>
      </c>
      <c r="D10" s="1" t="s">
        <v>17</v>
      </c>
      <c r="E10" s="1" t="s">
        <v>17</v>
      </c>
      <c r="F10" s="1" t="s">
        <v>17</v>
      </c>
      <c r="H10" s="1" t="s">
        <v>17</v>
      </c>
      <c r="I10" s="1">
        <f t="shared" si="0"/>
        <v>5</v>
      </c>
    </row>
    <row r="11" spans="1:9" x14ac:dyDescent="0.35">
      <c r="A11" t="s">
        <v>84</v>
      </c>
      <c r="C11" s="1" t="s">
        <v>17</v>
      </c>
      <c r="D11" s="1" t="s">
        <v>17</v>
      </c>
      <c r="G11" s="1" t="s">
        <v>17</v>
      </c>
      <c r="I11" s="1">
        <f t="shared" si="0"/>
        <v>3</v>
      </c>
    </row>
    <row r="12" spans="1:9" x14ac:dyDescent="0.35">
      <c r="A12" t="s">
        <v>85</v>
      </c>
      <c r="C12" s="1" t="s">
        <v>17</v>
      </c>
      <c r="E12" s="1" t="s">
        <v>17</v>
      </c>
      <c r="I12" s="1">
        <f t="shared" si="0"/>
        <v>2</v>
      </c>
    </row>
    <row r="13" spans="1:9" x14ac:dyDescent="0.35">
      <c r="A13" t="s">
        <v>101</v>
      </c>
      <c r="D13" s="1" t="s">
        <v>17</v>
      </c>
      <c r="G13" s="1" t="s">
        <v>17</v>
      </c>
      <c r="I13" s="1">
        <f t="shared" si="0"/>
        <v>2</v>
      </c>
    </row>
    <row r="14" spans="1:9" x14ac:dyDescent="0.35">
      <c r="A14" t="s">
        <v>109</v>
      </c>
      <c r="E14" s="1" t="s">
        <v>17</v>
      </c>
      <c r="I14" s="1">
        <f t="shared" si="0"/>
        <v>1</v>
      </c>
    </row>
    <row r="15" spans="1:9" x14ac:dyDescent="0.35">
      <c r="A15" t="s">
        <v>110</v>
      </c>
      <c r="E15" s="1" t="s">
        <v>17</v>
      </c>
      <c r="H15" s="1" t="s">
        <v>17</v>
      </c>
      <c r="I15" s="1">
        <f t="shared" si="0"/>
        <v>2</v>
      </c>
    </row>
    <row r="16" spans="1:9" x14ac:dyDescent="0.35">
      <c r="A16" t="s">
        <v>122</v>
      </c>
      <c r="F16" s="1" t="s">
        <v>17</v>
      </c>
      <c r="I16" s="1">
        <f t="shared" si="0"/>
        <v>1</v>
      </c>
    </row>
    <row r="17" spans="1:9" x14ac:dyDescent="0.35">
      <c r="A17" t="s">
        <v>135</v>
      </c>
      <c r="G17" s="1" t="s">
        <v>17</v>
      </c>
      <c r="I17" s="1">
        <f t="shared" si="0"/>
        <v>1</v>
      </c>
    </row>
    <row r="18" spans="1:9" x14ac:dyDescent="0.35">
      <c r="I18" s="1">
        <f t="shared" si="0"/>
        <v>0</v>
      </c>
    </row>
    <row r="20" spans="1:9" x14ac:dyDescent="0.35">
      <c r="A20" s="11" t="s">
        <v>49</v>
      </c>
      <c r="B20" s="16">
        <f>COUNTA(A4:A18)</f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824B-69BE-4E57-9F36-CE338CAC40F4}">
  <dimension ref="A2:I24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11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35</v>
      </c>
      <c r="B4" s="1" t="s">
        <v>17</v>
      </c>
      <c r="C4" s="1" t="s">
        <v>17</v>
      </c>
      <c r="D4" s="1" t="s">
        <v>17</v>
      </c>
      <c r="E4" s="1" t="s">
        <v>17</v>
      </c>
      <c r="G4" s="1" t="s">
        <v>17</v>
      </c>
      <c r="H4" s="1" t="s">
        <v>17</v>
      </c>
      <c r="I4" s="1">
        <f>COUNTA(B4:H4)</f>
        <v>6</v>
      </c>
    </row>
    <row r="5" spans="1:9" x14ac:dyDescent="0.35">
      <c r="A5" t="s">
        <v>66</v>
      </c>
      <c r="B5" s="1" t="s">
        <v>17</v>
      </c>
      <c r="F5" s="1" t="s">
        <v>17</v>
      </c>
      <c r="I5" s="1">
        <f t="shared" ref="I5:I22" si="0">COUNTA(B5:H5)</f>
        <v>2</v>
      </c>
    </row>
    <row r="6" spans="1:9" x14ac:dyDescent="0.35">
      <c r="A6" t="s">
        <v>36</v>
      </c>
      <c r="B6" s="1" t="s">
        <v>17</v>
      </c>
      <c r="D6" s="1" t="s">
        <v>17</v>
      </c>
      <c r="E6" s="1" t="s">
        <v>17</v>
      </c>
      <c r="G6" s="1" t="s">
        <v>17</v>
      </c>
      <c r="H6" s="1" t="s">
        <v>17</v>
      </c>
      <c r="I6" s="1">
        <f t="shared" si="0"/>
        <v>5</v>
      </c>
    </row>
    <row r="7" spans="1:9" x14ac:dyDescent="0.35">
      <c r="A7" t="s">
        <v>67</v>
      </c>
      <c r="B7" s="1" t="s">
        <v>17</v>
      </c>
      <c r="I7" s="1">
        <f t="shared" si="0"/>
        <v>1</v>
      </c>
    </row>
    <row r="8" spans="1:9" x14ac:dyDescent="0.35">
      <c r="A8" t="s">
        <v>44</v>
      </c>
      <c r="B8" s="1" t="s">
        <v>17</v>
      </c>
      <c r="C8" s="1" t="s">
        <v>17</v>
      </c>
      <c r="G8" s="1" t="s">
        <v>17</v>
      </c>
      <c r="I8" s="1">
        <f t="shared" si="0"/>
        <v>3</v>
      </c>
    </row>
    <row r="9" spans="1:9" x14ac:dyDescent="0.35">
      <c r="A9" t="s">
        <v>46</v>
      </c>
      <c r="B9" s="1" t="s">
        <v>17</v>
      </c>
      <c r="C9" s="1" t="s">
        <v>17</v>
      </c>
      <c r="F9" s="1" t="s">
        <v>17</v>
      </c>
      <c r="I9" s="1">
        <f t="shared" si="0"/>
        <v>3</v>
      </c>
    </row>
    <row r="10" spans="1:9" x14ac:dyDescent="0.35">
      <c r="A10" t="s">
        <v>86</v>
      </c>
      <c r="C10" s="1" t="s">
        <v>17</v>
      </c>
      <c r="D10" s="1" t="s">
        <v>17</v>
      </c>
      <c r="E10" s="1" t="s">
        <v>17</v>
      </c>
      <c r="G10" s="1" t="s">
        <v>17</v>
      </c>
      <c r="H10" s="1" t="s">
        <v>17</v>
      </c>
      <c r="I10" s="1">
        <f t="shared" si="0"/>
        <v>5</v>
      </c>
    </row>
    <row r="11" spans="1:9" x14ac:dyDescent="0.35">
      <c r="A11" t="s">
        <v>87</v>
      </c>
      <c r="C11" s="1" t="s">
        <v>17</v>
      </c>
      <c r="I11" s="1">
        <f t="shared" si="0"/>
        <v>1</v>
      </c>
    </row>
    <row r="12" spans="1:9" x14ac:dyDescent="0.35">
      <c r="A12" t="s">
        <v>88</v>
      </c>
      <c r="C12" s="1" t="s">
        <v>17</v>
      </c>
      <c r="E12" s="1" t="s">
        <v>17</v>
      </c>
      <c r="I12" s="1">
        <f t="shared" si="0"/>
        <v>2</v>
      </c>
    </row>
    <row r="13" spans="1:9" x14ac:dyDescent="0.35">
      <c r="A13" t="s">
        <v>102</v>
      </c>
      <c r="D13" s="1" t="s">
        <v>17</v>
      </c>
      <c r="I13" s="1">
        <f t="shared" si="0"/>
        <v>1</v>
      </c>
    </row>
    <row r="14" spans="1:9" x14ac:dyDescent="0.35">
      <c r="A14" t="s">
        <v>103</v>
      </c>
      <c r="D14" s="1" t="s">
        <v>17</v>
      </c>
      <c r="E14" s="1" t="s">
        <v>17</v>
      </c>
      <c r="F14" s="1" t="s">
        <v>17</v>
      </c>
      <c r="H14" s="1" t="s">
        <v>17</v>
      </c>
      <c r="I14" s="1">
        <f t="shared" si="0"/>
        <v>4</v>
      </c>
    </row>
    <row r="15" spans="1:9" x14ac:dyDescent="0.35">
      <c r="A15" t="s">
        <v>104</v>
      </c>
      <c r="D15" s="1" t="s">
        <v>17</v>
      </c>
      <c r="F15" s="1" t="s">
        <v>17</v>
      </c>
      <c r="I15" s="1">
        <f t="shared" si="0"/>
        <v>2</v>
      </c>
    </row>
    <row r="16" spans="1:9" x14ac:dyDescent="0.35">
      <c r="A16" t="s">
        <v>111</v>
      </c>
      <c r="E16" s="1" t="s">
        <v>17</v>
      </c>
      <c r="F16" s="1" t="s">
        <v>17</v>
      </c>
      <c r="I16" s="1">
        <f t="shared" si="0"/>
        <v>2</v>
      </c>
    </row>
    <row r="17" spans="1:9" x14ac:dyDescent="0.35">
      <c r="A17" t="s">
        <v>119</v>
      </c>
      <c r="G17" s="1" t="s">
        <v>17</v>
      </c>
      <c r="I17" s="1">
        <f t="shared" si="0"/>
        <v>1</v>
      </c>
    </row>
    <row r="18" spans="1:9" x14ac:dyDescent="0.35">
      <c r="A18" t="s">
        <v>136</v>
      </c>
      <c r="G18" s="1" t="s">
        <v>17</v>
      </c>
      <c r="I18" s="1">
        <f t="shared" si="0"/>
        <v>1</v>
      </c>
    </row>
    <row r="19" spans="1:9" x14ac:dyDescent="0.35">
      <c r="A19" t="s">
        <v>141</v>
      </c>
      <c r="H19" s="1" t="s">
        <v>17</v>
      </c>
      <c r="I19" s="1">
        <f t="shared" si="0"/>
        <v>1</v>
      </c>
    </row>
    <row r="20" spans="1:9" x14ac:dyDescent="0.35">
      <c r="A20" t="s">
        <v>142</v>
      </c>
      <c r="H20" s="1" t="s">
        <v>17</v>
      </c>
      <c r="I20" s="1">
        <f t="shared" si="0"/>
        <v>1</v>
      </c>
    </row>
    <row r="21" spans="1:9" x14ac:dyDescent="0.35">
      <c r="I21" s="1">
        <f t="shared" si="0"/>
        <v>0</v>
      </c>
    </row>
    <row r="22" spans="1:9" x14ac:dyDescent="0.35">
      <c r="I22" s="1">
        <f t="shared" si="0"/>
        <v>0</v>
      </c>
    </row>
    <row r="24" spans="1:9" x14ac:dyDescent="0.35">
      <c r="A24" s="11" t="s">
        <v>49</v>
      </c>
      <c r="B24" s="16">
        <f>COUNTA(A4:A22)</f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1137-8D7C-4F90-BDEE-61C8B73916C2}">
  <dimension ref="A2:I22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6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26</v>
      </c>
      <c r="B4" s="1" t="s">
        <v>17</v>
      </c>
      <c r="C4" s="1" t="s">
        <v>17</v>
      </c>
      <c r="D4" s="1" t="s">
        <v>17</v>
      </c>
      <c r="E4" s="1" t="s">
        <v>17</v>
      </c>
      <c r="G4" s="1" t="s">
        <v>17</v>
      </c>
      <c r="H4" s="1" t="s">
        <v>17</v>
      </c>
      <c r="I4" s="1">
        <f t="shared" ref="I4:I20" si="0">COUNTA(B4:H4)</f>
        <v>6</v>
      </c>
    </row>
    <row r="5" spans="1:9" x14ac:dyDescent="0.35">
      <c r="A5" t="s">
        <v>25</v>
      </c>
      <c r="B5" s="1" t="s">
        <v>17</v>
      </c>
      <c r="C5" s="1" t="s">
        <v>17</v>
      </c>
      <c r="D5" s="1" t="s">
        <v>17</v>
      </c>
      <c r="F5" s="1" t="s">
        <v>17</v>
      </c>
      <c r="I5" s="1">
        <f t="shared" si="0"/>
        <v>4</v>
      </c>
    </row>
    <row r="6" spans="1:9" x14ac:dyDescent="0.35">
      <c r="A6" t="s">
        <v>24</v>
      </c>
      <c r="B6" s="1" t="s">
        <v>17</v>
      </c>
      <c r="D6" s="1" t="s">
        <v>17</v>
      </c>
      <c r="E6" s="1" t="s">
        <v>17</v>
      </c>
      <c r="G6" s="1" t="s">
        <v>17</v>
      </c>
      <c r="H6" s="1" t="s">
        <v>17</v>
      </c>
      <c r="I6" s="1">
        <f t="shared" si="0"/>
        <v>5</v>
      </c>
    </row>
    <row r="7" spans="1:9" x14ac:dyDescent="0.35">
      <c r="A7" t="s">
        <v>41</v>
      </c>
      <c r="B7" s="1" t="s">
        <v>17</v>
      </c>
      <c r="C7" s="1" t="s">
        <v>17</v>
      </c>
      <c r="E7" s="1" t="s">
        <v>17</v>
      </c>
      <c r="H7" s="1" t="s">
        <v>17</v>
      </c>
      <c r="I7" s="1">
        <f t="shared" si="0"/>
        <v>4</v>
      </c>
    </row>
    <row r="8" spans="1:9" x14ac:dyDescent="0.35">
      <c r="A8" t="s">
        <v>68</v>
      </c>
      <c r="B8" s="1" t="s">
        <v>17</v>
      </c>
      <c r="C8" s="1" t="s">
        <v>17</v>
      </c>
      <c r="D8" s="1" t="s">
        <v>17</v>
      </c>
      <c r="E8" s="1" t="s">
        <v>17</v>
      </c>
      <c r="I8" s="1">
        <f t="shared" si="0"/>
        <v>4</v>
      </c>
    </row>
    <row r="9" spans="1:9" x14ac:dyDescent="0.35">
      <c r="A9" t="s">
        <v>69</v>
      </c>
      <c r="B9" s="1" t="s">
        <v>17</v>
      </c>
      <c r="I9" s="1">
        <f t="shared" si="0"/>
        <v>1</v>
      </c>
    </row>
    <row r="10" spans="1:9" x14ac:dyDescent="0.35">
      <c r="A10" t="s">
        <v>90</v>
      </c>
      <c r="C10" s="1" t="s">
        <v>17</v>
      </c>
      <c r="E10" s="1" t="s">
        <v>17</v>
      </c>
      <c r="F10" s="1" t="s">
        <v>17</v>
      </c>
      <c r="G10" s="1" t="s">
        <v>17</v>
      </c>
      <c r="H10" s="1" t="s">
        <v>17</v>
      </c>
      <c r="I10" s="1">
        <f t="shared" si="0"/>
        <v>5</v>
      </c>
    </row>
    <row r="11" spans="1:9" x14ac:dyDescent="0.35">
      <c r="A11" t="s">
        <v>89</v>
      </c>
      <c r="C11" s="1" t="s">
        <v>17</v>
      </c>
      <c r="D11" s="1" t="s">
        <v>17</v>
      </c>
      <c r="F11" s="1" t="s">
        <v>17</v>
      </c>
      <c r="G11" s="1" t="s">
        <v>17</v>
      </c>
      <c r="H11" s="1" t="s">
        <v>17</v>
      </c>
      <c r="I11" s="1">
        <f>COUNTA(D11:H11)</f>
        <v>4</v>
      </c>
    </row>
    <row r="12" spans="1:9" x14ac:dyDescent="0.35">
      <c r="A12" t="s">
        <v>105</v>
      </c>
      <c r="D12" s="1" t="s">
        <v>17</v>
      </c>
      <c r="I12" s="1">
        <f t="shared" si="0"/>
        <v>1</v>
      </c>
    </row>
    <row r="13" spans="1:9" x14ac:dyDescent="0.35">
      <c r="A13" t="s">
        <v>112</v>
      </c>
      <c r="E13" s="1" t="s">
        <v>17</v>
      </c>
      <c r="F13" s="1" t="s">
        <v>17</v>
      </c>
      <c r="I13" s="1">
        <f t="shared" si="0"/>
        <v>2</v>
      </c>
    </row>
    <row r="14" spans="1:9" x14ac:dyDescent="0.35">
      <c r="A14" t="s">
        <v>120</v>
      </c>
      <c r="F14" s="1" t="s">
        <v>17</v>
      </c>
      <c r="G14" s="1" t="s">
        <v>17</v>
      </c>
      <c r="H14" s="1" t="s">
        <v>17</v>
      </c>
      <c r="I14" s="1">
        <f t="shared" si="0"/>
        <v>3</v>
      </c>
    </row>
    <row r="15" spans="1:9" x14ac:dyDescent="0.35">
      <c r="A15" t="s">
        <v>121</v>
      </c>
      <c r="F15" s="1" t="s">
        <v>17</v>
      </c>
      <c r="I15" s="1">
        <f t="shared" si="0"/>
        <v>1</v>
      </c>
    </row>
    <row r="16" spans="1:9" x14ac:dyDescent="0.35">
      <c r="A16" t="s">
        <v>137</v>
      </c>
      <c r="G16" s="1" t="s">
        <v>17</v>
      </c>
      <c r="I16" s="1">
        <f t="shared" si="0"/>
        <v>1</v>
      </c>
    </row>
    <row r="17" spans="1:9" x14ac:dyDescent="0.35">
      <c r="I17" s="1">
        <f t="shared" si="0"/>
        <v>0</v>
      </c>
    </row>
    <row r="18" spans="1:9" x14ac:dyDescent="0.35">
      <c r="I18" s="1">
        <f t="shared" si="0"/>
        <v>0</v>
      </c>
    </row>
    <row r="19" spans="1:9" x14ac:dyDescent="0.35">
      <c r="I19" s="1">
        <f t="shared" si="0"/>
        <v>0</v>
      </c>
    </row>
    <row r="20" spans="1:9" x14ac:dyDescent="0.35">
      <c r="I20" s="1">
        <f t="shared" si="0"/>
        <v>0</v>
      </c>
    </row>
    <row r="22" spans="1:9" x14ac:dyDescent="0.35">
      <c r="A22" s="11" t="s">
        <v>49</v>
      </c>
      <c r="B22" s="16">
        <f>COUNTA(A4:A20)</f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F523-5726-4A5F-BE57-5E9EB645BB6E}">
  <dimension ref="A2:I20"/>
  <sheetViews>
    <sheetView workbookViewId="0">
      <pane xSplit="1" ySplit="3" topLeftCell="B4" activePane="bottomRight" state="frozen"/>
      <selection activeCell="G8" sqref="G8"/>
      <selection pane="topRight" activeCell="G8" sqref="G8"/>
      <selection pane="bottomLeft" activeCell="G8" sqref="G8"/>
      <selection pane="bottomRight" activeCell="A3" sqref="A3"/>
    </sheetView>
  </sheetViews>
  <sheetFormatPr defaultRowHeight="14.5" x14ac:dyDescent="0.35"/>
  <cols>
    <col min="1" max="1" width="24.08984375" customWidth="1"/>
    <col min="2" max="8" width="11.26953125" style="1" customWidth="1"/>
  </cols>
  <sheetData>
    <row r="2" spans="1:9" x14ac:dyDescent="0.35">
      <c r="B2" s="1" t="s">
        <v>6</v>
      </c>
      <c r="C2" s="1" t="s">
        <v>51</v>
      </c>
      <c r="D2" s="1" t="s">
        <v>9</v>
      </c>
      <c r="E2" s="1" t="s">
        <v>15</v>
      </c>
      <c r="F2" s="1" t="s">
        <v>7</v>
      </c>
      <c r="G2" s="1" t="s">
        <v>4</v>
      </c>
      <c r="H2" s="1" t="s">
        <v>8</v>
      </c>
    </row>
    <row r="3" spans="1:9" x14ac:dyDescent="0.35">
      <c r="A3" s="14" t="s">
        <v>7</v>
      </c>
      <c r="B3" s="12">
        <v>45761</v>
      </c>
      <c r="C3" s="12">
        <v>45779</v>
      </c>
      <c r="D3" s="12">
        <v>45789</v>
      </c>
      <c r="E3" s="12">
        <v>45817</v>
      </c>
      <c r="F3" s="12">
        <v>12958</v>
      </c>
      <c r="G3" s="12">
        <v>45845</v>
      </c>
      <c r="H3" s="12">
        <v>45866</v>
      </c>
      <c r="I3" s="13" t="s">
        <v>1</v>
      </c>
    </row>
    <row r="4" spans="1:9" x14ac:dyDescent="0.35">
      <c r="A4" t="s">
        <v>21</v>
      </c>
      <c r="B4" s="1" t="s">
        <v>17</v>
      </c>
      <c r="C4" s="1" t="s">
        <v>17</v>
      </c>
      <c r="D4" s="1" t="s">
        <v>17</v>
      </c>
      <c r="F4" s="1" t="s">
        <v>17</v>
      </c>
      <c r="H4" s="1" t="s">
        <v>17</v>
      </c>
      <c r="I4" s="1">
        <f t="shared" ref="I4:I18" si="0">COUNTA(B4:H4)</f>
        <v>5</v>
      </c>
    </row>
    <row r="5" spans="1:9" x14ac:dyDescent="0.35">
      <c r="A5" t="s">
        <v>22</v>
      </c>
      <c r="B5" s="1" t="s">
        <v>17</v>
      </c>
      <c r="D5" s="1" t="s">
        <v>17</v>
      </c>
      <c r="E5" s="1" t="s">
        <v>17</v>
      </c>
      <c r="F5" s="1" t="s">
        <v>17</v>
      </c>
      <c r="H5" s="1" t="s">
        <v>17</v>
      </c>
      <c r="I5" s="1">
        <f t="shared" si="0"/>
        <v>5</v>
      </c>
    </row>
    <row r="6" spans="1:9" x14ac:dyDescent="0.35">
      <c r="A6" t="s">
        <v>23</v>
      </c>
      <c r="B6" s="1" t="s">
        <v>17</v>
      </c>
      <c r="I6" s="1">
        <f t="shared" si="0"/>
        <v>1</v>
      </c>
    </row>
    <row r="7" spans="1:9" x14ac:dyDescent="0.35">
      <c r="A7" t="s">
        <v>59</v>
      </c>
      <c r="B7" s="1" t="s">
        <v>17</v>
      </c>
      <c r="C7" s="1" t="s">
        <v>17</v>
      </c>
      <c r="D7" s="1" t="s">
        <v>17</v>
      </c>
      <c r="E7" s="1" t="s">
        <v>17</v>
      </c>
      <c r="H7" s="1" t="s">
        <v>17</v>
      </c>
      <c r="I7" s="1">
        <f t="shared" si="0"/>
        <v>5</v>
      </c>
    </row>
    <row r="8" spans="1:9" x14ac:dyDescent="0.35">
      <c r="A8" t="s">
        <v>60</v>
      </c>
      <c r="B8" s="1" t="s">
        <v>17</v>
      </c>
      <c r="F8" s="1" t="s">
        <v>17</v>
      </c>
      <c r="H8" s="1" t="s">
        <v>17</v>
      </c>
      <c r="I8" s="1">
        <f t="shared" si="0"/>
        <v>3</v>
      </c>
    </row>
    <row r="9" spans="1:9" x14ac:dyDescent="0.35">
      <c r="A9" t="s">
        <v>48</v>
      </c>
      <c r="B9" s="1" t="s">
        <v>17</v>
      </c>
      <c r="D9" s="1" t="s">
        <v>17</v>
      </c>
      <c r="F9" s="1" t="s">
        <v>17</v>
      </c>
      <c r="I9" s="1">
        <f t="shared" si="0"/>
        <v>3</v>
      </c>
    </row>
    <row r="10" spans="1:9" x14ac:dyDescent="0.35">
      <c r="A10" t="s">
        <v>91</v>
      </c>
      <c r="C10" s="1" t="s">
        <v>17</v>
      </c>
      <c r="D10" s="1" t="s">
        <v>17</v>
      </c>
      <c r="I10" s="1">
        <f t="shared" si="0"/>
        <v>2</v>
      </c>
    </row>
    <row r="11" spans="1:9" x14ac:dyDescent="0.35">
      <c r="A11" t="s">
        <v>92</v>
      </c>
      <c r="C11" s="1" t="s">
        <v>17</v>
      </c>
      <c r="D11" s="1" t="s">
        <v>17</v>
      </c>
      <c r="E11" s="1" t="s">
        <v>17</v>
      </c>
      <c r="G11" s="1" t="s">
        <v>17</v>
      </c>
      <c r="I11" s="1">
        <f t="shared" si="0"/>
        <v>4</v>
      </c>
    </row>
    <row r="12" spans="1:9" x14ac:dyDescent="0.35">
      <c r="A12" t="s">
        <v>93</v>
      </c>
      <c r="C12" s="1" t="s">
        <v>17</v>
      </c>
      <c r="I12" s="1">
        <f t="shared" si="0"/>
        <v>1</v>
      </c>
    </row>
    <row r="13" spans="1:9" x14ac:dyDescent="0.35">
      <c r="A13" t="s">
        <v>94</v>
      </c>
      <c r="C13" s="1" t="s">
        <v>17</v>
      </c>
      <c r="E13" s="1" t="s">
        <v>17</v>
      </c>
      <c r="I13" s="1">
        <f t="shared" si="0"/>
        <v>2</v>
      </c>
    </row>
    <row r="14" spans="1:9" x14ac:dyDescent="0.35">
      <c r="A14" t="s">
        <v>113</v>
      </c>
      <c r="E14" s="1" t="s">
        <v>17</v>
      </c>
      <c r="G14" s="1" t="s">
        <v>17</v>
      </c>
      <c r="H14" s="1" t="s">
        <v>17</v>
      </c>
      <c r="I14" s="1">
        <f t="shared" si="0"/>
        <v>3</v>
      </c>
    </row>
    <row r="15" spans="1:9" x14ac:dyDescent="0.35">
      <c r="A15" t="s">
        <v>114</v>
      </c>
      <c r="E15" s="1" t="s">
        <v>17</v>
      </c>
      <c r="G15" s="1" t="s">
        <v>17</v>
      </c>
      <c r="I15" s="1">
        <f t="shared" si="0"/>
        <v>2</v>
      </c>
    </row>
    <row r="16" spans="1:9" x14ac:dyDescent="0.35">
      <c r="A16" t="s">
        <v>125</v>
      </c>
      <c r="F16" s="1" t="s">
        <v>17</v>
      </c>
      <c r="G16" s="1" t="s">
        <v>17</v>
      </c>
      <c r="H16" s="1" t="s">
        <v>17</v>
      </c>
      <c r="I16" s="1">
        <f t="shared" si="0"/>
        <v>3</v>
      </c>
    </row>
    <row r="17" spans="1:9" x14ac:dyDescent="0.35">
      <c r="A17" t="s">
        <v>126</v>
      </c>
      <c r="F17" s="1" t="s">
        <v>17</v>
      </c>
      <c r="G17" s="1" t="s">
        <v>17</v>
      </c>
      <c r="I17" s="1">
        <f t="shared" si="0"/>
        <v>2</v>
      </c>
    </row>
    <row r="18" spans="1:9" x14ac:dyDescent="0.35">
      <c r="A18" t="s">
        <v>134</v>
      </c>
      <c r="G18" s="1" t="s">
        <v>17</v>
      </c>
      <c r="I18" s="1">
        <f t="shared" si="0"/>
        <v>1</v>
      </c>
    </row>
    <row r="20" spans="1:9" x14ac:dyDescent="0.35">
      <c r="A20" s="11" t="s">
        <v>49</v>
      </c>
      <c r="B20" s="16">
        <f>COUNTA(A4:A18)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 Schedule</vt:lpstr>
      <vt:lpstr>2025 Results</vt:lpstr>
      <vt:lpstr>By Club</vt:lpstr>
      <vt:lpstr>Bellevue-Players</vt:lpstr>
      <vt:lpstr>Evergreen-Players</vt:lpstr>
      <vt:lpstr>Jackson-Players</vt:lpstr>
      <vt:lpstr>Jefferson-Players</vt:lpstr>
      <vt:lpstr>Maplewood-Players</vt:lpstr>
      <vt:lpstr>Mt. Si-Players</vt:lpstr>
      <vt:lpstr>Riverbend-Players</vt:lpstr>
      <vt:lpstr>W.Seattle-Players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Yee</dc:creator>
  <cp:lastModifiedBy>Debbie Yee</cp:lastModifiedBy>
  <dcterms:created xsi:type="dcterms:W3CDTF">2023-03-06T16:25:04Z</dcterms:created>
  <dcterms:modified xsi:type="dcterms:W3CDTF">2026-03-13T23:35:30Z</dcterms:modified>
</cp:coreProperties>
</file>